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<sst xmlns="http://schemas.openxmlformats.org/spreadsheetml/2006/main" count="596" uniqueCount="280">
  <si>
    <t>www.ramtool.ru</t>
  </si>
  <si>
    <r>
      <t xml:space="preserve">Номинальный Размер  (мм) </t>
    </r>
    <r>
      <rPr>
        <b/>
        <sz val="14"/>
        <color indexed="10"/>
        <rFont val="Arial"/>
        <family val="2"/>
      </rPr>
      <t>/*/</t>
    </r>
  </si>
  <si>
    <r>
      <t xml:space="preserve">Номинальный вес 1000 шт/метров         (кг ) </t>
    </r>
    <r>
      <rPr>
        <b/>
        <sz val="14"/>
        <color indexed="10"/>
        <rFont val="Arial"/>
        <family val="2"/>
      </rPr>
      <t>/*/</t>
    </r>
  </si>
  <si>
    <r>
      <t xml:space="preserve">Штук /метров/ в упаковке </t>
    </r>
    <r>
      <rPr>
        <b/>
        <sz val="14"/>
        <color indexed="10"/>
        <rFont val="Arial"/>
        <family val="2"/>
      </rPr>
      <t>/*/</t>
    </r>
  </si>
  <si>
    <r>
      <t xml:space="preserve">Цена в рублях за 1000 шт./метров        </t>
    </r>
    <r>
      <rPr>
        <b/>
        <sz val="14"/>
        <rFont val="Arial"/>
        <family val="2"/>
      </rPr>
      <t xml:space="preserve">розница                              </t>
    </r>
  </si>
  <si>
    <r>
      <t xml:space="preserve">Цена в рублях за 1000 шт./метров        </t>
    </r>
    <r>
      <rPr>
        <b/>
        <sz val="14"/>
        <rFont val="Arial"/>
        <family val="2"/>
      </rPr>
      <t xml:space="preserve">от 15 тыс. рублей                              </t>
    </r>
  </si>
  <si>
    <t>тел 8(916)2226917, тел/факс 8(496) 4645323</t>
  </si>
  <si>
    <t>/*/ - параметры могут варьироваться в пределах 3% от указанных</t>
  </si>
  <si>
    <t>САМОРЕЗЫ</t>
  </si>
  <si>
    <r>
      <t>OMAX</t>
    </r>
    <r>
      <rPr>
        <b/>
        <sz val="16"/>
        <color indexed="12"/>
        <rFont val="Arial"/>
        <family val="2"/>
      </rPr>
      <t xml:space="preserve"> - Потайная головка, Ph №2, Частая резьба (по металлу), двухзаходная (две нитки), фосфатированные </t>
    </r>
  </si>
  <si>
    <t>3,5 х 16</t>
  </si>
  <si>
    <t>3,5 x 19</t>
  </si>
  <si>
    <t>3,5 x 25</t>
  </si>
  <si>
    <t>3,5 x 32</t>
  </si>
  <si>
    <t>3,5 x 35</t>
  </si>
  <si>
    <t>3,5 x 41</t>
  </si>
  <si>
    <t>3,5 x 45</t>
  </si>
  <si>
    <t>3,5 х 51</t>
  </si>
  <si>
    <t>3,5 x 55</t>
  </si>
  <si>
    <t>3,8 х 64</t>
  </si>
  <si>
    <t>3,8 х 70</t>
  </si>
  <si>
    <t>4,2 х 70</t>
  </si>
  <si>
    <t>4,2 х 76</t>
  </si>
  <si>
    <t>4,2 х 89</t>
  </si>
  <si>
    <t>4,8 х 89</t>
  </si>
  <si>
    <t>4,8 х 95</t>
  </si>
  <si>
    <t>4,8 х 102</t>
  </si>
  <si>
    <t>4,8 х 127</t>
  </si>
  <si>
    <t>4,8 х 152</t>
  </si>
  <si>
    <r>
      <t>OMAX</t>
    </r>
    <r>
      <rPr>
        <b/>
        <sz val="16"/>
        <color indexed="12"/>
        <rFont val="Arial"/>
        <family val="2"/>
      </rPr>
      <t xml:space="preserve"> - Потайная головка, Ph №2, Крупная резьба (по дереву), фосфатированные</t>
    </r>
  </si>
  <si>
    <r>
      <t>OMAX "Т"</t>
    </r>
    <r>
      <rPr>
        <b/>
        <sz val="16"/>
        <color indexed="12"/>
        <rFont val="Arial"/>
        <family val="2"/>
      </rPr>
      <t xml:space="preserve"> - Потайная головка, Ph №2, Частая резьба (по металлу), двухзаходная (две нитки), фосфатированные </t>
    </r>
  </si>
  <si>
    <t>4500 / 5000</t>
  </si>
  <si>
    <t>3500 / 4000</t>
  </si>
  <si>
    <r>
      <t>OMAX "Т"</t>
    </r>
    <r>
      <rPr>
        <b/>
        <sz val="16"/>
        <color indexed="12"/>
        <rFont val="Arial"/>
        <family val="2"/>
      </rPr>
      <t xml:space="preserve"> - Потайная головка, Ph №2, Крупная резьба (по дереву), фосфатированные</t>
    </r>
  </si>
  <si>
    <r>
      <t xml:space="preserve">Потайная головка, Ph №2, Частая резьба (по металлу), наконечник - сверло, </t>
    </r>
    <r>
      <rPr>
        <b/>
        <sz val="18"/>
        <color indexed="12"/>
        <rFont val="Arial"/>
        <family val="2"/>
      </rPr>
      <t>оцинкованные</t>
    </r>
  </si>
  <si>
    <t>3,5 х 35</t>
  </si>
  <si>
    <t>3,5 x 42</t>
  </si>
  <si>
    <t>4,2 x 50</t>
  </si>
  <si>
    <t>4,2 x 60</t>
  </si>
  <si>
    <t>4,2 x 66</t>
  </si>
  <si>
    <t>4,2 х 75</t>
  </si>
  <si>
    <r>
      <t xml:space="preserve">Потайная головка, Ph №2, Частая резьба (по металлу), наконечник - сверло, </t>
    </r>
    <r>
      <rPr>
        <b/>
        <sz val="18"/>
        <color indexed="12"/>
        <rFont val="Arial"/>
        <family val="2"/>
      </rPr>
      <t>фосфатированные</t>
    </r>
  </si>
  <si>
    <t>САМОРЕЗЫ  ДЛЯ  КРЕПЛЕНИЯ  ГИПСОВОЛОКОННЫХ  ПЛИТ</t>
  </si>
  <si>
    <t>Потайная головка, Ph №2, с насечками для раззенковки,</t>
  </si>
  <si>
    <t>двухзаходная резьба (высокая/низкая), фосфатированные</t>
  </si>
  <si>
    <t>3,9 х 19</t>
  </si>
  <si>
    <t>3,9 х 25</t>
  </si>
  <si>
    <t>3,9 х 30</t>
  </si>
  <si>
    <t>3,9 х 35</t>
  </si>
  <si>
    <t>3,9 х 45</t>
  </si>
  <si>
    <t>САМОРЕЗЫ  ДЛЯ  КРЕПЛЕНИЯ  ЛИСТОВОГО  МЕТАЛЛА И МЕТАЛЛИЧЕСКИХ ПРОФИЛЕЙ</t>
  </si>
  <si>
    <t>Полусферическая головка  , Ph №2, с прессшайбой, острый наконечник, оцинкованные</t>
  </si>
  <si>
    <t>4,2 x 13</t>
  </si>
  <si>
    <t>10 х 1000</t>
  </si>
  <si>
    <t>4,2 x 14</t>
  </si>
  <si>
    <t>4,2 x 16</t>
  </si>
  <si>
    <t>4,2 x 19</t>
  </si>
  <si>
    <t>4,2 x 25</t>
  </si>
  <si>
    <t>10 х 600</t>
  </si>
  <si>
    <t>4,2 x 32</t>
  </si>
  <si>
    <t>10 х 500</t>
  </si>
  <si>
    <t>4,2 x 41</t>
  </si>
  <si>
    <t>10 х 400</t>
  </si>
  <si>
    <t>4,2 х 51</t>
  </si>
  <si>
    <t>10 х 350</t>
  </si>
  <si>
    <t>10 х 250</t>
  </si>
  <si>
    <t>Полусферическая головка  , Ph №2, с прессшайбой, наконечник - сверло, оцинкованные</t>
  </si>
  <si>
    <t>4,2 х 25</t>
  </si>
  <si>
    <t>4,2 х 32</t>
  </si>
  <si>
    <t>4,2 х 41</t>
  </si>
  <si>
    <t>10 х 300</t>
  </si>
  <si>
    <t>10 х 200</t>
  </si>
  <si>
    <t>Полуцилиндрическая головка  , Ph № 2, острый наконечник, фосфатированные</t>
  </si>
  <si>
    <t>3,5 x 11</t>
  </si>
  <si>
    <t>Полуцилиндрическая головка  , Ph № 2,наконечник сверло, фосфатированные</t>
  </si>
  <si>
    <t>Полуцилиндрическая головка  , Ph № 2, острый наконечник, оцинкованные</t>
  </si>
  <si>
    <t>Полуцилиндрическая головка  , Ph № 2,наконечник сверло, оцинкованные</t>
  </si>
  <si>
    <t>Шестигранная головка (D=8), со шлицом, острый наконечник, оцинкованные</t>
  </si>
  <si>
    <t>4,8 х 13</t>
  </si>
  <si>
    <t>4,8 х 19</t>
  </si>
  <si>
    <t>4,8 х 25</t>
  </si>
  <si>
    <t>4,8 х 38</t>
  </si>
  <si>
    <t>4,8 х 51</t>
  </si>
  <si>
    <r>
      <t xml:space="preserve">OMAX "Х" - DIN 7504 </t>
    </r>
    <r>
      <rPr>
        <b/>
        <sz val="20"/>
        <color indexed="12"/>
        <rFont val="Arial"/>
        <family val="2"/>
      </rPr>
      <t>(NEW  = DIN-EN-ISO 15480/1/2)</t>
    </r>
  </si>
  <si>
    <r>
      <t>OMAX "Х" - DIN 7504-K</t>
    </r>
    <r>
      <rPr>
        <b/>
        <sz val="16"/>
        <color indexed="12"/>
        <rFont val="Arial"/>
        <family val="2"/>
      </rPr>
      <t xml:space="preserve"> (DIN-EN-ISO 15480) - Шестигранная головка, наконечник</t>
    </r>
    <r>
      <rPr>
        <b/>
        <sz val="16"/>
        <color indexed="10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сверло, оцинкованные</t>
    </r>
  </si>
  <si>
    <t>4,8 х 16</t>
  </si>
  <si>
    <t>4,8 х 32</t>
  </si>
  <si>
    <t>5,5 x 19</t>
  </si>
  <si>
    <t>5,5 x 25</t>
  </si>
  <si>
    <t>5,5 x 32</t>
  </si>
  <si>
    <t>5,5 x 38</t>
  </si>
  <si>
    <t>5,5 x 51</t>
  </si>
  <si>
    <t>5,5 x 76</t>
  </si>
  <si>
    <t>6,3 x 19</t>
  </si>
  <si>
    <t>6,3 x 25</t>
  </si>
  <si>
    <t>6,3 x 32</t>
  </si>
  <si>
    <t>6,3 x 38</t>
  </si>
  <si>
    <t>6,3 x 51</t>
  </si>
  <si>
    <t>6,3 х 60</t>
  </si>
  <si>
    <t>6,3 х 70</t>
  </si>
  <si>
    <t>6,3 x 80</t>
  </si>
  <si>
    <t>6,3 x 90</t>
  </si>
  <si>
    <t>6,3 х 100</t>
  </si>
  <si>
    <t>6,3 х 130</t>
  </si>
  <si>
    <t>6,3 х 150</t>
  </si>
  <si>
    <t>САМОРЕЗЫ  ДЛЯ  ФАСАДНЫХ СИСТЕМ</t>
  </si>
  <si>
    <t>Шестигранная головка (D=8), с фасками над подголовке, наконечник сверло, частая резьба, оцинкованные</t>
  </si>
  <si>
    <t>4,8 х 20</t>
  </si>
  <si>
    <r>
      <t xml:space="preserve">КРОВЕЛЬНЫЕ   САМОРЕЗЫ - </t>
    </r>
    <r>
      <rPr>
        <b/>
        <sz val="16"/>
        <color indexed="10"/>
        <rFont val="Arial"/>
        <family val="2"/>
      </rPr>
      <t>OMAX "Х"</t>
    </r>
  </si>
  <si>
    <r>
      <t>OMAX "Х"</t>
    </r>
    <r>
      <rPr>
        <b/>
        <sz val="16"/>
        <color indexed="12"/>
        <rFont val="Arial"/>
        <family val="2"/>
      </rPr>
      <t xml:space="preserve"> - Кровельные по дереву, с шайбой и резиновой прокладкой </t>
    </r>
    <r>
      <rPr>
        <b/>
        <sz val="16"/>
        <color indexed="10"/>
        <rFont val="Arial"/>
        <family val="2"/>
      </rPr>
      <t>EPDM (2,8 мм - толщина)</t>
    </r>
    <r>
      <rPr>
        <b/>
        <sz val="16"/>
        <color indexed="12"/>
        <rFont val="Arial"/>
        <family val="2"/>
      </rPr>
      <t xml:space="preserve">, </t>
    </r>
  </si>
  <si>
    <t xml:space="preserve">наконечник - уменьшенное сверло, оцинкованные </t>
  </si>
  <si>
    <t>4,8 х 29</t>
  </si>
  <si>
    <t>4,8 х 35</t>
  </si>
  <si>
    <t>4,8 х 50</t>
  </si>
  <si>
    <t>10 х 150</t>
  </si>
  <si>
    <t>4,8 х 60</t>
  </si>
  <si>
    <t>4,8 х 65</t>
  </si>
  <si>
    <t>10 х 100</t>
  </si>
  <si>
    <t>4,8 х 70</t>
  </si>
  <si>
    <t>4,8 х 80</t>
  </si>
  <si>
    <r>
      <t>OMAX "Х"</t>
    </r>
    <r>
      <rPr>
        <b/>
        <sz val="16"/>
        <color indexed="12"/>
        <rFont val="Arial"/>
        <family val="2"/>
      </rPr>
      <t xml:space="preserve"> - Кровельные саморезы, с шайбой и резиновой прокладкой </t>
    </r>
    <r>
      <rPr>
        <b/>
        <sz val="16"/>
        <color indexed="10"/>
        <rFont val="Arial"/>
        <family val="2"/>
      </rPr>
      <t>EPDM (2,8 мм - толщина)</t>
    </r>
    <r>
      <rPr>
        <b/>
        <sz val="16"/>
        <color indexed="12"/>
        <rFont val="Arial"/>
        <family val="2"/>
      </rPr>
      <t xml:space="preserve">, </t>
    </r>
  </si>
  <si>
    <t>наконечник - сверло, окрашенные в цвета RAL</t>
  </si>
  <si>
    <t>5,5 х 25</t>
  </si>
  <si>
    <t>OMAX "Х" - DIN 7504-K + шайба EPDM</t>
  </si>
  <si>
    <r>
      <t>OMAX "Х"</t>
    </r>
    <r>
      <rPr>
        <b/>
        <sz val="16"/>
        <color indexed="12"/>
        <rFont val="Arial"/>
        <family val="2"/>
      </rPr>
      <t xml:space="preserve"> -Кровельные по металлу, с шайбой и резиновой прокладкой </t>
    </r>
    <r>
      <rPr>
        <b/>
        <sz val="16"/>
        <color indexed="10"/>
        <rFont val="Arial"/>
        <family val="2"/>
      </rPr>
      <t>EPDM (2,8 мм - толщина)</t>
    </r>
    <r>
      <rPr>
        <b/>
        <sz val="16"/>
        <color indexed="12"/>
        <rFont val="Arial"/>
        <family val="2"/>
      </rPr>
      <t xml:space="preserve">, </t>
    </r>
  </si>
  <si>
    <t xml:space="preserve">наконечник - сверло, оцинкованные </t>
  </si>
  <si>
    <t>5,5 х 32</t>
  </si>
  <si>
    <t>10 х 50</t>
  </si>
  <si>
    <t>6,3 х 19</t>
  </si>
  <si>
    <t>6,3 х 25</t>
  </si>
  <si>
    <t>6,3 х 38</t>
  </si>
  <si>
    <t>6,3 х 51</t>
  </si>
  <si>
    <r>
      <t xml:space="preserve">Шайбы для кровельных саморезов, с резиновой прокладкой </t>
    </r>
    <r>
      <rPr>
        <b/>
        <sz val="16"/>
        <color indexed="10"/>
        <rFont val="Arial"/>
        <family val="2"/>
      </rPr>
      <t>EPDM (2,8 мм - толщина)</t>
    </r>
    <r>
      <rPr>
        <b/>
        <sz val="16"/>
        <color indexed="12"/>
        <rFont val="Arial"/>
        <family val="2"/>
      </rPr>
      <t xml:space="preserve">, оцинкованные </t>
    </r>
  </si>
  <si>
    <t>14 мм</t>
  </si>
  <si>
    <t>10 x 500</t>
  </si>
  <si>
    <t>16 мм</t>
  </si>
  <si>
    <t>19 мм</t>
  </si>
  <si>
    <r>
      <t>OMAX "Х"</t>
    </r>
    <r>
      <rPr>
        <b/>
        <sz val="16"/>
        <color indexed="12"/>
        <rFont val="Arial"/>
        <family val="2"/>
      </rPr>
      <t xml:space="preserve"> - Саморезы для крепления СЭНДВИЧ-ПАНЕЛЕЙ (D=8), с шайбой и резиновой прокладкой </t>
    </r>
    <r>
      <rPr>
        <b/>
        <sz val="16"/>
        <color indexed="10"/>
        <rFont val="Arial"/>
        <family val="2"/>
      </rPr>
      <t>EPDM</t>
    </r>
  </si>
  <si>
    <t>6,3/5,5 х 105</t>
  </si>
  <si>
    <t>6,3/5,5 х 130</t>
  </si>
  <si>
    <t>6,3/5,5 х 135</t>
  </si>
  <si>
    <t>6,3/5,5 х 155</t>
  </si>
  <si>
    <t>6,3/5,5 х 160</t>
  </si>
  <si>
    <t>6,3/5,5 х 175</t>
  </si>
  <si>
    <t>6,3/5,5 х 185</t>
  </si>
  <si>
    <t>6,3/5,5 х 205</t>
  </si>
  <si>
    <t>6,3/5,5 х 240</t>
  </si>
  <si>
    <t>6,3/5,5 х 280</t>
  </si>
  <si>
    <r>
      <t>OMAX "Х"</t>
    </r>
    <r>
      <rPr>
        <b/>
        <sz val="16"/>
        <color indexed="12"/>
        <rFont val="Arial"/>
        <family val="2"/>
      </rPr>
      <t xml:space="preserve"> - Саморезы для крепления СЭНДВИЧ-ПАНЕЛЕЙ (D=8), с шайбой и резиновой прокладкой </t>
    </r>
    <r>
      <rPr>
        <b/>
        <sz val="16"/>
        <color indexed="10"/>
        <rFont val="Arial"/>
        <family val="2"/>
      </rPr>
      <t>EPDM-зонтичной</t>
    </r>
  </si>
  <si>
    <t>ОКОННЫЕ САМОРЕЗЫ</t>
  </si>
  <si>
    <t>Потайная головка, Ph №2, наконечник - сверло, частая резьба, белый/желтый цинк</t>
  </si>
  <si>
    <t>3,9 х 13</t>
  </si>
  <si>
    <t>3,9 х 16</t>
  </si>
  <si>
    <t>3,9 х 22</t>
  </si>
  <si>
    <t>3,9 х 32</t>
  </si>
  <si>
    <t>Потайная головка, Ph №2, острый наконечник, редкая резьба, белый/желтый цинк</t>
  </si>
  <si>
    <t>4 х 20</t>
  </si>
  <si>
    <t>4 х 25</t>
  </si>
  <si>
    <t>4 х 30</t>
  </si>
  <si>
    <t>4 х 35</t>
  </si>
  <si>
    <t>4 х 40</t>
  </si>
  <si>
    <t>ШУРУПЫ</t>
  </si>
  <si>
    <t>Шурупы универсальные, потайная головка, Pozi, острый наконечник, белый/желтый цинк</t>
  </si>
  <si>
    <t>3 x 12</t>
  </si>
  <si>
    <t>10 х 5000</t>
  </si>
  <si>
    <t>3 x 16</t>
  </si>
  <si>
    <t>10 х 4000</t>
  </si>
  <si>
    <t>3 x 20</t>
  </si>
  <si>
    <t>8 х 2500</t>
  </si>
  <si>
    <t>3 x 25</t>
  </si>
  <si>
    <t>8 х 2000</t>
  </si>
  <si>
    <t>3 x 30</t>
  </si>
  <si>
    <t>8 х 1500</t>
  </si>
  <si>
    <t>3 x 35</t>
  </si>
  <si>
    <t>8 х 1200</t>
  </si>
  <si>
    <t>3 x 40</t>
  </si>
  <si>
    <t>8 х 1000</t>
  </si>
  <si>
    <t>3,5 x 12</t>
  </si>
  <si>
    <t>10 х 3300</t>
  </si>
  <si>
    <t>3,5 x 16</t>
  </si>
  <si>
    <t>10 х 2500</t>
  </si>
  <si>
    <t>3,5 x 18</t>
  </si>
  <si>
    <t>10 х 1500</t>
  </si>
  <si>
    <t>3,5 x 20</t>
  </si>
  <si>
    <t>12 х 1000</t>
  </si>
  <si>
    <t>3,5 x 30</t>
  </si>
  <si>
    <t>12 х 500</t>
  </si>
  <si>
    <t>3,5 x 40</t>
  </si>
  <si>
    <t>10 х 700</t>
  </si>
  <si>
    <t>3,5 x 50</t>
  </si>
  <si>
    <t>8 х 500</t>
  </si>
  <si>
    <t>4 x 12</t>
  </si>
  <si>
    <t>4 x 16</t>
  </si>
  <si>
    <t>10 х 2000</t>
  </si>
  <si>
    <t>4 x 20</t>
  </si>
  <si>
    <t>4 x 25</t>
  </si>
  <si>
    <t>4 x 30</t>
  </si>
  <si>
    <t>4 x 35</t>
  </si>
  <si>
    <t>8 х 800</t>
  </si>
  <si>
    <t>4 x 40</t>
  </si>
  <si>
    <t>8 х 600</t>
  </si>
  <si>
    <t>4 x 45</t>
  </si>
  <si>
    <t>4 x 50</t>
  </si>
  <si>
    <t>4 x 55</t>
  </si>
  <si>
    <t>4 x 60</t>
  </si>
  <si>
    <t>4 x 70</t>
  </si>
  <si>
    <t>4,5 x 16</t>
  </si>
  <si>
    <t>4,5 x 20</t>
  </si>
  <si>
    <t>4,5 x 25</t>
  </si>
  <si>
    <t>4,5 x 30</t>
  </si>
  <si>
    <t>4,5 x 35</t>
  </si>
  <si>
    <t>4,5 x 40</t>
  </si>
  <si>
    <t>4,5 x 45</t>
  </si>
  <si>
    <t>4,5 x 50</t>
  </si>
  <si>
    <t>4,5 x 60</t>
  </si>
  <si>
    <t>4,5 x 70</t>
  </si>
  <si>
    <t>4,5 x 80</t>
  </si>
  <si>
    <t>5 x 20</t>
  </si>
  <si>
    <t>5 x 25</t>
  </si>
  <si>
    <t>5 x 30</t>
  </si>
  <si>
    <t>5 x 35</t>
  </si>
  <si>
    <t>5 x 40</t>
  </si>
  <si>
    <t>5 x 45</t>
  </si>
  <si>
    <t>5 x 50</t>
  </si>
  <si>
    <t>5 x 55</t>
  </si>
  <si>
    <t>5 x 60</t>
  </si>
  <si>
    <t>8 х 250</t>
  </si>
  <si>
    <t>5 x 70</t>
  </si>
  <si>
    <t>8 х 200</t>
  </si>
  <si>
    <t>5 x 80</t>
  </si>
  <si>
    <t>5 x 90</t>
  </si>
  <si>
    <t>12 х 100</t>
  </si>
  <si>
    <t>5 x 100</t>
  </si>
  <si>
    <t>5 х 120</t>
  </si>
  <si>
    <t>12 х 100/50</t>
  </si>
  <si>
    <t>6 х 30</t>
  </si>
  <si>
    <t>6 x 40</t>
  </si>
  <si>
    <t>6 x 45</t>
  </si>
  <si>
    <t>6 x 50</t>
  </si>
  <si>
    <t>6 x 60</t>
  </si>
  <si>
    <t>6 x 70</t>
  </si>
  <si>
    <t>6 x 80</t>
  </si>
  <si>
    <t>10 х 120</t>
  </si>
  <si>
    <t>6 x 90</t>
  </si>
  <si>
    <t>6 x 100</t>
  </si>
  <si>
    <t>6 x 110</t>
  </si>
  <si>
    <t>6 х 120</t>
  </si>
  <si>
    <t>9 х 100</t>
  </si>
  <si>
    <t>6 х 130</t>
  </si>
  <si>
    <t>6 х 140</t>
  </si>
  <si>
    <t>6 х 150</t>
  </si>
  <si>
    <t>6 х 160</t>
  </si>
  <si>
    <t>6 х 180</t>
  </si>
  <si>
    <t>6 х 200</t>
  </si>
  <si>
    <r>
      <t xml:space="preserve">Шурупы для плотных сортов дерева, потайная головка, С ПРОСЕЧКОЙ (TYPE-17), желтый цинк </t>
    </r>
    <r>
      <rPr>
        <b/>
        <sz val="16"/>
        <color indexed="10"/>
        <rFont val="Arial"/>
        <family val="2"/>
      </rPr>
      <t>NEW!</t>
    </r>
  </si>
  <si>
    <t>3 х 30</t>
  </si>
  <si>
    <t>3 х 40</t>
  </si>
  <si>
    <t>3,5 х 20</t>
  </si>
  <si>
    <t>3,5 х 30</t>
  </si>
  <si>
    <t>3,5 х 40</t>
  </si>
  <si>
    <t>3,5 х 50</t>
  </si>
  <si>
    <t>4 х 50</t>
  </si>
  <si>
    <t>4,5 х 30</t>
  </si>
  <si>
    <t>4,5 х 35</t>
  </si>
  <si>
    <t>4,5 х 40</t>
  </si>
  <si>
    <t>4,5 х 45</t>
  </si>
  <si>
    <t>4,5 х 60</t>
  </si>
  <si>
    <t>5 х 40</t>
  </si>
  <si>
    <t>5 х 60</t>
  </si>
  <si>
    <t>5 х 70</t>
  </si>
  <si>
    <t>5 х 90</t>
  </si>
  <si>
    <t>6 х 50</t>
  </si>
  <si>
    <t>6 х 60</t>
  </si>
  <si>
    <t>6 х 70</t>
  </si>
  <si>
    <t>6 х 80</t>
  </si>
  <si>
    <t>6 х 90</t>
  </si>
  <si>
    <t>6 х 100</t>
  </si>
  <si>
    <t>6 х 240</t>
  </si>
  <si>
    <t>6 х 280</t>
  </si>
  <si>
    <t>6 х 300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</si>
</sst>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b/>
      <u val="single"/>
      <sz val="20"/>
      <color indexed="53"/>
      <name val="ITC Avant Garde Gothic Demi"/>
      <family val="2"/>
    </font>
    <font>
      <u val="single"/>
      <sz val="10"/>
      <color indexed="12"/>
      <name val="Arial Cyr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8"/>
      <color indexed="12"/>
      <name val="Arial"/>
      <family val="2"/>
    </font>
    <font>
      <b/>
      <sz val="14"/>
      <color indexed="53"/>
      <name val="Shruti"/>
      <family val="0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name val="Arial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/>
      <right style="medium"/>
      <top style="thin"/>
      <bottom style="medium"/>
    </border>
    <border>
      <left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2" borderId="1" xfId="16" applyFont="1" applyFill="1" applyBorder="1" applyAlignment="1">
      <alignment horizontal="center" vertical="center"/>
    </xf>
    <xf numFmtId="0" fontId="6" fillId="3" borderId="2" xfId="15" applyFont="1" applyFill="1" applyBorder="1" applyAlignment="1">
      <alignment horizontal="center" vertical="center"/>
      <protection/>
    </xf>
    <xf numFmtId="0" fontId="5" fillId="3" borderId="3" xfId="15" applyFont="1" applyFill="1" applyBorder="1" applyAlignment="1" applyProtection="1">
      <alignment horizontal="center" vertical="center"/>
      <protection locked="0"/>
    </xf>
    <xf numFmtId="0" fontId="7" fillId="2" borderId="4" xfId="16" applyFont="1" applyFill="1" applyBorder="1" applyAlignment="1">
      <alignment horizontal="center" vertical="center"/>
    </xf>
    <xf numFmtId="0" fontId="4" fillId="3" borderId="5" xfId="15" applyFont="1" applyFill="1" applyBorder="1" applyAlignment="1" applyProtection="1">
      <alignment vertical="center"/>
      <protection locked="0"/>
    </xf>
    <xf numFmtId="0" fontId="4" fillId="3" borderId="6" xfId="15" applyFont="1" applyFill="1" applyBorder="1" applyAlignment="1" applyProtection="1">
      <alignment vertical="center"/>
      <protection locked="0"/>
    </xf>
    <xf numFmtId="2" fontId="8" fillId="3" borderId="0" xfId="15" applyNumberFormat="1" applyFont="1" applyFill="1" applyBorder="1" applyAlignment="1">
      <alignment horizontal="right" vertical="center"/>
      <protection/>
    </xf>
    <xf numFmtId="0" fontId="8" fillId="3" borderId="7" xfId="15" applyFont="1" applyFill="1" applyBorder="1" applyAlignment="1">
      <alignment vertical="center"/>
      <protection/>
    </xf>
    <xf numFmtId="0" fontId="9" fillId="4" borderId="8" xfId="15" applyFont="1" applyFill="1" applyBorder="1" applyAlignment="1" applyProtection="1">
      <alignment vertical="center"/>
      <protection locked="0"/>
    </xf>
    <xf numFmtId="0" fontId="9" fillId="4" borderId="9" xfId="15" applyFont="1" applyFill="1" applyBorder="1" applyAlignment="1" applyProtection="1">
      <alignment vertical="center"/>
      <protection locked="0"/>
    </xf>
    <xf numFmtId="4" fontId="9" fillId="4" borderId="10" xfId="15" applyNumberFormat="1" applyFont="1" applyFill="1" applyBorder="1" applyAlignment="1" applyProtection="1">
      <alignment horizontal="center" vertical="center"/>
      <protection locked="0"/>
    </xf>
    <xf numFmtId="4" fontId="9" fillId="4" borderId="11" xfId="15" applyNumberFormat="1" applyFont="1" applyFill="1" applyBorder="1" applyAlignment="1" applyProtection="1">
      <alignment horizontal="center" vertical="center"/>
      <protection locked="0"/>
    </xf>
    <xf numFmtId="0" fontId="10" fillId="2" borderId="5" xfId="15" applyFont="1" applyFill="1" applyBorder="1" applyAlignment="1" applyProtection="1">
      <alignment vertical="center"/>
      <protection locked="0"/>
    </xf>
    <xf numFmtId="0" fontId="11" fillId="2" borderId="6" xfId="15" applyFont="1" applyFill="1" applyBorder="1" applyAlignment="1" applyProtection="1">
      <alignment vertical="center"/>
      <protection locked="0"/>
    </xf>
    <xf numFmtId="0" fontId="8" fillId="2" borderId="7" xfId="15" applyFont="1" applyFill="1" applyBorder="1" applyAlignment="1">
      <alignment vertical="center"/>
      <protection/>
    </xf>
    <xf numFmtId="0" fontId="3" fillId="3" borderId="12" xfId="15" applyFont="1" applyFill="1" applyBorder="1" applyAlignment="1" applyProtection="1">
      <alignment horizontal="center" vertical="center"/>
      <protection locked="0"/>
    </xf>
    <xf numFmtId="0" fontId="12" fillId="0" borderId="13" xfId="15" applyFont="1" applyFill="1" applyBorder="1" applyAlignment="1" applyProtection="1">
      <alignment horizontal="center" vertical="center"/>
      <protection locked="0"/>
    </xf>
    <xf numFmtId="2" fontId="12" fillId="3" borderId="13" xfId="15" applyNumberFormat="1" applyFont="1" applyFill="1" applyBorder="1" applyAlignment="1" applyProtection="1">
      <alignment horizontal="right" vertical="center"/>
      <protection locked="0"/>
    </xf>
    <xf numFmtId="3" fontId="12" fillId="3" borderId="14" xfId="15" applyNumberFormat="1" applyFont="1" applyFill="1" applyBorder="1" applyAlignment="1" applyProtection="1">
      <alignment horizontal="right" vertical="center"/>
      <protection locked="0"/>
    </xf>
    <xf numFmtId="4" fontId="12" fillId="0" borderId="13" xfId="20" applyNumberFormat="1" applyFont="1" applyFill="1" applyBorder="1" applyAlignment="1">
      <alignment horizontal="center" vertical="center"/>
    </xf>
    <xf numFmtId="0" fontId="12" fillId="3" borderId="12" xfId="15" applyFont="1" applyFill="1" applyBorder="1" applyAlignment="1" applyProtection="1">
      <alignment vertical="center"/>
      <protection locked="0"/>
    </xf>
    <xf numFmtId="0" fontId="12" fillId="0" borderId="15" xfId="15" applyFont="1" applyFill="1" applyBorder="1" applyAlignment="1" applyProtection="1">
      <alignment horizontal="center" vertical="center"/>
      <protection locked="0"/>
    </xf>
    <xf numFmtId="2" fontId="12" fillId="3" borderId="15" xfId="15" applyNumberFormat="1" applyFont="1" applyFill="1" applyBorder="1" applyAlignment="1" applyProtection="1">
      <alignment horizontal="right" vertical="center"/>
      <protection locked="0"/>
    </xf>
    <xf numFmtId="3" fontId="12" fillId="3" borderId="16" xfId="15" applyNumberFormat="1" applyFont="1" applyFill="1" applyBorder="1" applyAlignment="1" applyProtection="1">
      <alignment horizontal="right" vertical="center"/>
      <protection locked="0"/>
    </xf>
    <xf numFmtId="4" fontId="12" fillId="0" borderId="17" xfId="20" applyNumberFormat="1" applyFont="1" applyFill="1" applyBorder="1" applyAlignment="1">
      <alignment horizontal="center" vertical="center"/>
    </xf>
    <xf numFmtId="3" fontId="12" fillId="3" borderId="18" xfId="15" applyNumberFormat="1" applyFont="1" applyFill="1" applyBorder="1" applyAlignment="1" applyProtection="1">
      <alignment horizontal="right" vertical="center"/>
      <protection locked="0"/>
    </xf>
    <xf numFmtId="2" fontId="12" fillId="0" borderId="15" xfId="15" applyNumberFormat="1" applyFont="1" applyFill="1" applyBorder="1" applyAlignment="1" applyProtection="1">
      <alignment horizontal="right" vertical="center"/>
      <protection locked="0"/>
    </xf>
    <xf numFmtId="3" fontId="12" fillId="0" borderId="18" xfId="15" applyNumberFormat="1" applyFont="1" applyFill="1" applyBorder="1" applyAlignment="1" applyProtection="1">
      <alignment horizontal="right" vertical="center"/>
      <protection locked="0"/>
    </xf>
    <xf numFmtId="3" fontId="12" fillId="0" borderId="12" xfId="15" applyNumberFormat="1" applyFont="1" applyFill="1" applyBorder="1" applyAlignment="1" applyProtection="1">
      <alignment horizontal="right" vertical="center"/>
      <protection locked="0"/>
    </xf>
    <xf numFmtId="0" fontId="12" fillId="0" borderId="19" xfId="15" applyFont="1" applyFill="1" applyBorder="1" applyAlignment="1" applyProtection="1">
      <alignment horizontal="center" vertical="center"/>
      <protection locked="0"/>
    </xf>
    <xf numFmtId="3" fontId="12" fillId="0" borderId="20" xfId="15" applyNumberFormat="1" applyFont="1" applyFill="1" applyBorder="1" applyAlignment="1" applyProtection="1">
      <alignment horizontal="right" vertical="center"/>
      <protection locked="0"/>
    </xf>
    <xf numFmtId="0" fontId="12" fillId="0" borderId="21" xfId="15" applyFont="1" applyFill="1" applyBorder="1" applyAlignment="1" applyProtection="1">
      <alignment horizontal="center" vertical="center"/>
      <protection locked="0"/>
    </xf>
    <xf numFmtId="2" fontId="12" fillId="0" borderId="21" xfId="15" applyNumberFormat="1" applyFont="1" applyFill="1" applyBorder="1" applyAlignment="1" applyProtection="1">
      <alignment horizontal="right" vertical="center"/>
      <protection locked="0"/>
    </xf>
    <xf numFmtId="3" fontId="12" fillId="0" borderId="22" xfId="15" applyNumberFormat="1" applyFont="1" applyFill="1" applyBorder="1" applyAlignment="1" applyProtection="1">
      <alignment horizontal="right" vertical="center"/>
      <protection locked="0"/>
    </xf>
    <xf numFmtId="4" fontId="12" fillId="0" borderId="21" xfId="20" applyNumberFormat="1" applyFont="1" applyFill="1" applyBorder="1" applyAlignment="1">
      <alignment horizontal="center" vertical="center"/>
    </xf>
    <xf numFmtId="0" fontId="12" fillId="0" borderId="0" xfId="15" applyFont="1" applyFill="1" applyBorder="1" applyAlignment="1" applyProtection="1">
      <alignment horizontal="center" vertical="center"/>
      <protection locked="0"/>
    </xf>
    <xf numFmtId="2" fontId="12" fillId="0" borderId="0" xfId="15" applyNumberFormat="1" applyFont="1" applyFill="1" applyBorder="1" applyAlignment="1" applyProtection="1">
      <alignment horizontal="right" vertical="center"/>
      <protection locked="0"/>
    </xf>
    <xf numFmtId="3" fontId="12" fillId="0" borderId="0" xfId="15" applyNumberFormat="1" applyFont="1" applyFill="1" applyBorder="1" applyAlignment="1" applyProtection="1">
      <alignment horizontal="right" vertical="center"/>
      <protection locked="0"/>
    </xf>
    <xf numFmtId="3" fontId="12" fillId="0" borderId="23" xfId="15" applyNumberFormat="1" applyFont="1" applyFill="1" applyBorder="1" applyAlignment="1" applyProtection="1">
      <alignment horizontal="center" vertical="center"/>
      <protection locked="0"/>
    </xf>
    <xf numFmtId="3" fontId="12" fillId="0" borderId="11" xfId="15" applyNumberFormat="1" applyFont="1" applyFill="1" applyBorder="1" applyAlignment="1" applyProtection="1">
      <alignment horizontal="center" vertical="center"/>
      <protection locked="0"/>
    </xf>
    <xf numFmtId="0" fontId="12" fillId="3" borderId="8" xfId="15" applyFont="1" applyFill="1" applyBorder="1" applyAlignment="1" applyProtection="1">
      <alignment vertical="center"/>
      <protection locked="0"/>
    </xf>
    <xf numFmtId="3" fontId="12" fillId="3" borderId="13" xfId="15" applyNumberFormat="1" applyFont="1" applyFill="1" applyBorder="1" applyAlignment="1" applyProtection="1">
      <alignment horizontal="right" vertical="center"/>
      <protection locked="0"/>
    </xf>
    <xf numFmtId="3" fontId="12" fillId="3" borderId="24" xfId="15" applyNumberFormat="1" applyFont="1" applyFill="1" applyBorder="1" applyAlignment="1" applyProtection="1">
      <alignment horizontal="right" vertical="center"/>
      <protection locked="0"/>
    </xf>
    <xf numFmtId="3" fontId="12" fillId="3" borderId="15" xfId="15" applyNumberFormat="1" applyFont="1" applyFill="1" applyBorder="1" applyAlignment="1" applyProtection="1">
      <alignment horizontal="right" vertical="center"/>
      <protection locked="0"/>
    </xf>
    <xf numFmtId="3" fontId="12" fillId="0" borderId="15" xfId="15" applyNumberFormat="1" applyFont="1" applyFill="1" applyBorder="1" applyAlignment="1" applyProtection="1">
      <alignment horizontal="right" vertical="center"/>
      <protection locked="0"/>
    </xf>
    <xf numFmtId="3" fontId="12" fillId="0" borderId="2" xfId="15" applyNumberFormat="1" applyFont="1" applyFill="1" applyBorder="1" applyAlignment="1" applyProtection="1">
      <alignment horizontal="right" vertical="center"/>
      <protection locked="0"/>
    </xf>
    <xf numFmtId="3" fontId="12" fillId="0" borderId="19" xfId="15" applyNumberFormat="1" applyFont="1" applyFill="1" applyBorder="1" applyAlignment="1" applyProtection="1">
      <alignment horizontal="right" vertical="center"/>
      <protection locked="0"/>
    </xf>
    <xf numFmtId="0" fontId="12" fillId="3" borderId="25" xfId="15" applyFont="1" applyFill="1" applyBorder="1" applyAlignment="1" applyProtection="1">
      <alignment vertical="center"/>
      <protection locked="0"/>
    </xf>
    <xf numFmtId="3" fontId="12" fillId="0" borderId="21" xfId="15" applyNumberFormat="1" applyFont="1" applyFill="1" applyBorder="1" applyAlignment="1" applyProtection="1">
      <alignment horizontal="right" vertical="center"/>
      <protection locked="0"/>
    </xf>
    <xf numFmtId="0" fontId="10" fillId="2" borderId="25" xfId="15" applyFont="1" applyFill="1" applyBorder="1" applyAlignment="1" applyProtection="1">
      <alignment vertical="center"/>
      <protection locked="0"/>
    </xf>
    <xf numFmtId="0" fontId="11" fillId="2" borderId="26" xfId="15" applyFont="1" applyFill="1" applyBorder="1" applyAlignment="1" applyProtection="1">
      <alignment vertical="center"/>
      <protection locked="0"/>
    </xf>
    <xf numFmtId="0" fontId="11" fillId="2" borderId="26" xfId="15" applyFont="1" applyFill="1" applyBorder="1" applyAlignment="1" applyProtection="1">
      <alignment horizontal="right" vertical="center"/>
      <protection locked="0"/>
    </xf>
    <xf numFmtId="0" fontId="11" fillId="2" borderId="27" xfId="15" applyFont="1" applyFill="1" applyBorder="1" applyAlignment="1" applyProtection="1">
      <alignment horizontal="center" vertical="center"/>
      <protection locked="0"/>
    </xf>
    <xf numFmtId="0" fontId="3" fillId="3" borderId="1" xfId="15" applyFont="1" applyFill="1" applyBorder="1" applyAlignment="1" applyProtection="1">
      <alignment horizontal="center" vertical="center"/>
      <protection locked="0"/>
    </xf>
    <xf numFmtId="2" fontId="12" fillId="0" borderId="13" xfId="15" applyNumberFormat="1" applyFont="1" applyFill="1" applyBorder="1" applyAlignment="1" applyProtection="1">
      <alignment horizontal="right" vertical="center"/>
      <protection locked="0"/>
    </xf>
    <xf numFmtId="3" fontId="12" fillId="0" borderId="13" xfId="15" applyNumberFormat="1" applyFont="1" applyFill="1" applyBorder="1" applyAlignment="1" applyProtection="1">
      <alignment horizontal="right" vertical="center"/>
      <protection locked="0"/>
    </xf>
    <xf numFmtId="0" fontId="12" fillId="3" borderId="2" xfId="15" applyFont="1" applyFill="1" applyBorder="1" applyAlignment="1" applyProtection="1">
      <alignment vertical="center"/>
      <protection locked="0"/>
    </xf>
    <xf numFmtId="0" fontId="12" fillId="0" borderId="24" xfId="15" applyFont="1" applyFill="1" applyBorder="1" applyAlignment="1" applyProtection="1">
      <alignment horizontal="center" vertical="center"/>
      <protection locked="0"/>
    </xf>
    <xf numFmtId="2" fontId="12" fillId="0" borderId="24" xfId="15" applyNumberFormat="1" applyFont="1" applyFill="1" applyBorder="1" applyAlignment="1" applyProtection="1">
      <alignment horizontal="right" vertical="center"/>
      <protection locked="0"/>
    </xf>
    <xf numFmtId="3" fontId="12" fillId="0" borderId="24" xfId="15" applyNumberFormat="1" applyFont="1" applyFill="1" applyBorder="1" applyAlignment="1" applyProtection="1">
      <alignment horizontal="right" vertical="center"/>
      <protection locked="0"/>
    </xf>
    <xf numFmtId="0" fontId="11" fillId="2" borderId="28" xfId="15" applyFont="1" applyFill="1" applyBorder="1" applyAlignment="1" applyProtection="1">
      <alignment horizontal="center" vertical="center"/>
      <protection locked="0"/>
    </xf>
    <xf numFmtId="0" fontId="11" fillId="2" borderId="25" xfId="15" applyFont="1" applyFill="1" applyBorder="1" applyAlignment="1" applyProtection="1">
      <alignment vertical="center"/>
      <protection locked="0"/>
    </xf>
    <xf numFmtId="0" fontId="11" fillId="2" borderId="10" xfId="15" applyFont="1" applyFill="1" applyBorder="1" applyAlignment="1" applyProtection="1">
      <alignment horizontal="center" vertical="center"/>
      <protection locked="0"/>
    </xf>
    <xf numFmtId="0" fontId="11" fillId="2" borderId="29" xfId="15" applyFont="1" applyFill="1" applyBorder="1" applyAlignment="1" applyProtection="1">
      <alignment horizontal="center" vertical="center"/>
      <protection locked="0"/>
    </xf>
    <xf numFmtId="0" fontId="12" fillId="3" borderId="30" xfId="15" applyFont="1" applyFill="1" applyBorder="1" applyAlignment="1" applyProtection="1">
      <alignment horizontal="center" vertical="center"/>
      <protection locked="0"/>
    </xf>
    <xf numFmtId="2" fontId="12" fillId="3" borderId="24" xfId="15" applyNumberFormat="1" applyFont="1" applyFill="1" applyBorder="1" applyAlignment="1" applyProtection="1">
      <alignment horizontal="right" vertical="center"/>
      <protection locked="0"/>
    </xf>
    <xf numFmtId="0" fontId="12" fillId="3" borderId="31" xfId="15" applyFont="1" applyFill="1" applyBorder="1" applyAlignment="1" applyProtection="1">
      <alignment horizontal="center" vertical="center"/>
      <protection locked="0"/>
    </xf>
    <xf numFmtId="0" fontId="12" fillId="3" borderId="32" xfId="15" applyFont="1" applyFill="1" applyBorder="1" applyAlignment="1" applyProtection="1">
      <alignment horizontal="center" vertical="center"/>
      <protection locked="0"/>
    </xf>
    <xf numFmtId="2" fontId="12" fillId="3" borderId="19" xfId="15" applyNumberFormat="1" applyFont="1" applyFill="1" applyBorder="1" applyAlignment="1" applyProtection="1">
      <alignment horizontal="right" vertical="center"/>
      <protection locked="0"/>
    </xf>
    <xf numFmtId="3" fontId="12" fillId="3" borderId="19" xfId="15" applyNumberFormat="1" applyFont="1" applyFill="1" applyBorder="1" applyAlignment="1" applyProtection="1">
      <alignment horizontal="right" vertical="center"/>
      <protection locked="0"/>
    </xf>
    <xf numFmtId="0" fontId="12" fillId="3" borderId="2" xfId="15" applyFont="1" applyFill="1" applyBorder="1" applyAlignment="1">
      <alignment vertical="center"/>
      <protection/>
    </xf>
    <xf numFmtId="0" fontId="12" fillId="3" borderId="33" xfId="15" applyFont="1" applyFill="1" applyBorder="1" applyAlignment="1">
      <alignment vertical="center"/>
      <protection/>
    </xf>
    <xf numFmtId="0" fontId="12" fillId="3" borderId="34" xfId="15" applyFont="1" applyFill="1" applyBorder="1" applyAlignment="1" applyProtection="1">
      <alignment horizontal="center" vertical="center"/>
      <protection locked="0"/>
    </xf>
    <xf numFmtId="2" fontId="12" fillId="3" borderId="21" xfId="15" applyNumberFormat="1" applyFont="1" applyFill="1" applyBorder="1" applyAlignment="1" applyProtection="1">
      <alignment horizontal="right" vertical="center"/>
      <protection locked="0"/>
    </xf>
    <xf numFmtId="3" fontId="12" fillId="3" borderId="21" xfId="15" applyNumberFormat="1" applyFont="1" applyFill="1" applyBorder="1" applyAlignment="1" applyProtection="1">
      <alignment horizontal="right" vertical="center"/>
      <protection locked="0"/>
    </xf>
    <xf numFmtId="0" fontId="11" fillId="2" borderId="5" xfId="15" applyFont="1" applyFill="1" applyBorder="1" applyAlignment="1" applyProtection="1">
      <alignment vertical="center"/>
      <protection locked="0"/>
    </xf>
    <xf numFmtId="0" fontId="11" fillId="5" borderId="8" xfId="15" applyFont="1" applyFill="1" applyBorder="1" applyAlignment="1" applyProtection="1">
      <alignment vertical="center"/>
      <protection locked="0"/>
    </xf>
    <xf numFmtId="0" fontId="11" fillId="5" borderId="9" xfId="15" applyFont="1" applyFill="1" applyBorder="1" applyAlignment="1" applyProtection="1">
      <alignment vertical="center"/>
      <protection locked="0"/>
    </xf>
    <xf numFmtId="0" fontId="11" fillId="5" borderId="35" xfId="15" applyFont="1" applyFill="1" applyBorder="1" applyAlignment="1" applyProtection="1">
      <alignment horizontal="center" vertical="center"/>
      <protection locked="0"/>
    </xf>
    <xf numFmtId="0" fontId="11" fillId="5" borderId="11" xfId="15" applyFont="1" applyFill="1" applyBorder="1" applyAlignment="1" applyProtection="1">
      <alignment horizontal="center" vertical="center"/>
      <protection locked="0"/>
    </xf>
    <xf numFmtId="0" fontId="11" fillId="2" borderId="8" xfId="15" applyFont="1" applyFill="1" applyBorder="1" applyAlignment="1" applyProtection="1">
      <alignment vertical="center"/>
      <protection locked="0"/>
    </xf>
    <xf numFmtId="0" fontId="11" fillId="2" borderId="9" xfId="15" applyFont="1" applyFill="1" applyBorder="1" applyAlignment="1" applyProtection="1">
      <alignment vertical="center" wrapText="1"/>
      <protection locked="0"/>
    </xf>
    <xf numFmtId="0" fontId="11" fillId="2" borderId="35" xfId="15" applyFont="1" applyFill="1" applyBorder="1" applyAlignment="1" applyProtection="1">
      <alignment horizontal="center" vertical="center" wrapText="1"/>
      <protection locked="0"/>
    </xf>
    <xf numFmtId="0" fontId="11" fillId="2" borderId="36" xfId="15" applyFont="1" applyFill="1" applyBorder="1" applyAlignment="1" applyProtection="1">
      <alignment horizontal="center" vertical="center" wrapText="1"/>
      <protection locked="0"/>
    </xf>
    <xf numFmtId="0" fontId="11" fillId="2" borderId="26" xfId="15" applyFont="1" applyFill="1" applyBorder="1" applyAlignment="1" applyProtection="1">
      <alignment vertical="center" wrapText="1"/>
      <protection locked="0"/>
    </xf>
    <xf numFmtId="0" fontId="11" fillId="2" borderId="37" xfId="15" applyFont="1" applyFill="1" applyBorder="1" applyAlignment="1" applyProtection="1">
      <alignment horizontal="center" vertical="center" wrapText="1"/>
      <protection locked="0"/>
    </xf>
    <xf numFmtId="0" fontId="11" fillId="2" borderId="38" xfId="15" applyFont="1" applyFill="1" applyBorder="1" applyAlignment="1" applyProtection="1">
      <alignment horizontal="center" vertical="center" wrapText="1"/>
      <protection locked="0"/>
    </xf>
    <xf numFmtId="0" fontId="12" fillId="3" borderId="39" xfId="15" applyFont="1" applyFill="1" applyBorder="1" applyAlignment="1" applyProtection="1">
      <alignment horizontal="center" vertical="center"/>
      <protection locked="0"/>
    </xf>
    <xf numFmtId="0" fontId="12" fillId="3" borderId="40" xfId="15" applyFont="1" applyFill="1" applyBorder="1" applyAlignment="1" applyProtection="1">
      <alignment horizontal="center" vertical="center"/>
      <protection locked="0"/>
    </xf>
    <xf numFmtId="0" fontId="12" fillId="2" borderId="40" xfId="15" applyFont="1" applyFill="1" applyBorder="1" applyAlignment="1" applyProtection="1">
      <alignment horizontal="center" vertical="center"/>
      <protection locked="0"/>
    </xf>
    <xf numFmtId="2" fontId="12" fillId="2" borderId="15" xfId="15" applyNumberFormat="1" applyFont="1" applyFill="1" applyBorder="1" applyAlignment="1" applyProtection="1">
      <alignment horizontal="right" vertical="center"/>
      <protection locked="0"/>
    </xf>
    <xf numFmtId="3" fontId="12" fillId="2" borderId="15" xfId="15" applyNumberFormat="1" applyFont="1" applyFill="1" applyBorder="1" applyAlignment="1" applyProtection="1">
      <alignment horizontal="right" vertical="center"/>
      <protection locked="0"/>
    </xf>
    <xf numFmtId="0" fontId="12" fillId="3" borderId="33" xfId="15" applyFont="1" applyFill="1" applyBorder="1" applyAlignment="1" applyProtection="1">
      <alignment vertical="center"/>
      <protection locked="0"/>
    </xf>
    <xf numFmtId="0" fontId="11" fillId="5" borderId="5" xfId="15" applyFont="1" applyFill="1" applyBorder="1" applyAlignment="1" applyProtection="1">
      <alignment vertical="center"/>
      <protection locked="0"/>
    </xf>
    <xf numFmtId="0" fontId="11" fillId="5" borderId="6" xfId="15" applyFont="1" applyFill="1" applyBorder="1" applyAlignment="1" applyProtection="1">
      <alignment vertical="center"/>
      <protection locked="0"/>
    </xf>
    <xf numFmtId="0" fontId="11" fillId="5" borderId="10" xfId="15" applyFont="1" applyFill="1" applyBorder="1" applyAlignment="1" applyProtection="1">
      <alignment horizontal="center" vertical="center"/>
      <protection locked="0"/>
    </xf>
    <xf numFmtId="0" fontId="11" fillId="2" borderId="6" xfId="15" applyFont="1" applyFill="1" applyBorder="1" applyAlignment="1" applyProtection="1">
      <alignment horizontal="right" vertical="center"/>
      <protection locked="0"/>
    </xf>
    <xf numFmtId="0" fontId="11" fillId="2" borderId="11" xfId="15" applyFont="1" applyFill="1" applyBorder="1" applyAlignment="1" applyProtection="1">
      <alignment horizontal="center" vertical="center"/>
      <protection locked="0"/>
    </xf>
    <xf numFmtId="0" fontId="12" fillId="3" borderId="13" xfId="15" applyFont="1" applyFill="1" applyBorder="1" applyAlignment="1" applyProtection="1">
      <alignment horizontal="center" vertical="center"/>
      <protection locked="0"/>
    </xf>
    <xf numFmtId="0" fontId="3" fillId="3" borderId="2" xfId="15" applyFont="1" applyFill="1" applyBorder="1" applyAlignment="1" applyProtection="1">
      <alignment horizontal="center" vertical="center"/>
      <protection locked="0"/>
    </xf>
    <xf numFmtId="0" fontId="12" fillId="5" borderId="15" xfId="15" applyFont="1" applyFill="1" applyBorder="1" applyAlignment="1" applyProtection="1">
      <alignment horizontal="center" vertical="center"/>
      <protection locked="0"/>
    </xf>
    <xf numFmtId="2" fontId="12" fillId="5" borderId="24" xfId="15" applyNumberFormat="1" applyFont="1" applyFill="1" applyBorder="1" applyAlignment="1" applyProtection="1">
      <alignment horizontal="right" vertical="center"/>
      <protection locked="0"/>
    </xf>
    <xf numFmtId="3" fontId="12" fillId="5" borderId="24" xfId="15" applyNumberFormat="1" applyFont="1" applyFill="1" applyBorder="1" applyAlignment="1" applyProtection="1">
      <alignment horizontal="right" vertical="center"/>
      <protection locked="0"/>
    </xf>
    <xf numFmtId="0" fontId="12" fillId="3" borderId="15" xfId="15" applyFont="1" applyFill="1" applyBorder="1" applyAlignment="1" applyProtection="1">
      <alignment horizontal="center" vertical="center"/>
      <protection locked="0"/>
    </xf>
    <xf numFmtId="0" fontId="12" fillId="5" borderId="40" xfId="15" applyFont="1" applyFill="1" applyBorder="1" applyAlignment="1" applyProtection="1">
      <alignment horizontal="center" vertical="center"/>
      <protection locked="0"/>
    </xf>
    <xf numFmtId="2" fontId="12" fillId="5" borderId="15" xfId="15" applyNumberFormat="1" applyFont="1" applyFill="1" applyBorder="1" applyAlignment="1" applyProtection="1">
      <alignment horizontal="right" vertical="center"/>
      <protection locked="0"/>
    </xf>
    <xf numFmtId="3" fontId="12" fillId="5" borderId="15" xfId="15" applyNumberFormat="1" applyFont="1" applyFill="1" applyBorder="1" applyAlignment="1" applyProtection="1">
      <alignment horizontal="right" vertical="center"/>
      <protection locked="0"/>
    </xf>
    <xf numFmtId="2" fontId="12" fillId="5" borderId="21" xfId="15" applyNumberFormat="1" applyFont="1" applyFill="1" applyBorder="1" applyAlignment="1" applyProtection="1">
      <alignment horizontal="right" vertical="center"/>
      <protection locked="0"/>
    </xf>
    <xf numFmtId="3" fontId="12" fillId="5" borderId="21" xfId="15" applyNumberFormat="1" applyFont="1" applyFill="1" applyBorder="1" applyAlignment="1" applyProtection="1">
      <alignment horizontal="right" vertical="center"/>
      <protection locked="0"/>
    </xf>
    <xf numFmtId="0" fontId="12" fillId="3" borderId="1" xfId="15" applyFont="1" applyFill="1" applyBorder="1" applyAlignment="1" applyProtection="1">
      <alignment vertical="center"/>
      <protection locked="0"/>
    </xf>
    <xf numFmtId="0" fontId="12" fillId="3" borderId="41" xfId="15" applyFont="1" applyFill="1" applyBorder="1" applyAlignment="1" applyProtection="1">
      <alignment horizontal="center" vertical="center"/>
      <protection locked="0"/>
    </xf>
    <xf numFmtId="2" fontId="12" fillId="5" borderId="19" xfId="15" applyNumberFormat="1" applyFont="1" applyFill="1" applyBorder="1" applyAlignment="1" applyProtection="1">
      <alignment horizontal="right" vertical="center"/>
      <protection locked="0"/>
    </xf>
    <xf numFmtId="0" fontId="12" fillId="2" borderId="1" xfId="15" applyFont="1" applyFill="1" applyBorder="1" applyAlignment="1" applyProtection="1">
      <alignment vertical="center" wrapText="1"/>
      <protection locked="0"/>
    </xf>
    <xf numFmtId="0" fontId="12" fillId="2" borderId="13" xfId="15" applyFont="1" applyFill="1" applyBorder="1" applyAlignment="1" applyProtection="1">
      <alignment horizontal="center" vertical="center"/>
      <protection locked="0"/>
    </xf>
    <xf numFmtId="0" fontId="12" fillId="2" borderId="42" xfId="15" applyFont="1" applyFill="1" applyBorder="1" applyAlignment="1" applyProtection="1">
      <alignment horizontal="center" vertical="center"/>
      <protection locked="0"/>
    </xf>
    <xf numFmtId="2" fontId="12" fillId="3" borderId="1" xfId="15" applyNumberFormat="1" applyFont="1" applyFill="1" applyBorder="1" applyAlignment="1" applyProtection="1">
      <alignment horizontal="right" vertical="center"/>
      <protection locked="0"/>
    </xf>
    <xf numFmtId="3" fontId="12" fillId="3" borderId="1" xfId="15" applyNumberFormat="1" applyFont="1" applyFill="1" applyBorder="1" applyAlignment="1" applyProtection="1">
      <alignment horizontal="right" vertical="center"/>
      <protection locked="0"/>
    </xf>
    <xf numFmtId="3" fontId="12" fillId="3" borderId="43" xfId="15" applyNumberFormat="1" applyFont="1" applyFill="1" applyBorder="1" applyAlignment="1" applyProtection="1">
      <alignment horizontal="center" vertical="center"/>
      <protection locked="0"/>
    </xf>
    <xf numFmtId="3" fontId="12" fillId="3" borderId="36" xfId="15" applyNumberFormat="1" applyFont="1" applyFill="1" applyBorder="1" applyAlignment="1" applyProtection="1">
      <alignment horizontal="center" vertical="center"/>
      <protection locked="0"/>
    </xf>
    <xf numFmtId="4" fontId="12" fillId="0" borderId="44" xfId="20" applyNumberFormat="1" applyFont="1" applyFill="1" applyBorder="1" applyAlignment="1">
      <alignment horizontal="center" vertical="center"/>
    </xf>
    <xf numFmtId="3" fontId="12" fillId="3" borderId="45" xfId="15" applyNumberFormat="1" applyFont="1" applyFill="1" applyBorder="1" applyAlignment="1" applyProtection="1">
      <alignment horizontal="right" vertical="center"/>
      <protection locked="0"/>
    </xf>
    <xf numFmtId="3" fontId="12" fillId="3" borderId="23" xfId="15" applyNumberFormat="1" applyFont="1" applyFill="1" applyBorder="1" applyAlignment="1" applyProtection="1">
      <alignment horizontal="center" vertical="center"/>
      <protection locked="0"/>
    </xf>
    <xf numFmtId="3" fontId="12" fillId="3" borderId="11" xfId="15" applyNumberFormat="1" applyFont="1" applyFill="1" applyBorder="1" applyAlignment="1" applyProtection="1">
      <alignment horizontal="center" vertical="center"/>
      <protection locked="0"/>
    </xf>
    <xf numFmtId="0" fontId="12" fillId="2" borderId="44" xfId="15" applyFont="1" applyFill="1" applyBorder="1" applyAlignment="1" applyProtection="1">
      <alignment vertical="center" wrapText="1"/>
      <protection locked="0"/>
    </xf>
    <xf numFmtId="0" fontId="12" fillId="2" borderId="44" xfId="15" applyFont="1" applyFill="1" applyBorder="1" applyAlignment="1" applyProtection="1">
      <alignment horizontal="center" vertical="center"/>
      <protection locked="0"/>
    </xf>
    <xf numFmtId="2" fontId="12" fillId="3" borderId="44" xfId="15" applyNumberFormat="1" applyFont="1" applyFill="1" applyBorder="1" applyAlignment="1" applyProtection="1">
      <alignment horizontal="right" vertical="center"/>
      <protection locked="0"/>
    </xf>
    <xf numFmtId="3" fontId="12" fillId="3" borderId="44" xfId="15" applyNumberFormat="1" applyFont="1" applyFill="1" applyBorder="1" applyAlignment="1" applyProtection="1">
      <alignment horizontal="right" vertical="center"/>
      <protection locked="0"/>
    </xf>
    <xf numFmtId="0" fontId="12" fillId="3" borderId="46" xfId="15" applyFont="1" applyFill="1" applyBorder="1" applyAlignment="1" applyProtection="1">
      <alignment horizontal="center" vertical="center"/>
      <protection locked="0"/>
    </xf>
    <xf numFmtId="0" fontId="9" fillId="5" borderId="5" xfId="15" applyFont="1" applyFill="1" applyBorder="1" applyAlignment="1" applyProtection="1">
      <alignment vertical="center"/>
      <protection locked="0"/>
    </xf>
    <xf numFmtId="0" fontId="9" fillId="5" borderId="6" xfId="15" applyFont="1" applyFill="1" applyBorder="1" applyAlignment="1" applyProtection="1">
      <alignment vertical="center"/>
      <protection locked="0"/>
    </xf>
    <xf numFmtId="0" fontId="9" fillId="5" borderId="10" xfId="15" applyFont="1" applyFill="1" applyBorder="1" applyAlignment="1" applyProtection="1">
      <alignment horizontal="center" vertical="center"/>
      <protection locked="0"/>
    </xf>
    <xf numFmtId="0" fontId="9" fillId="5" borderId="11" xfId="15" applyFont="1" applyFill="1" applyBorder="1" applyAlignment="1" applyProtection="1">
      <alignment horizontal="center" vertical="center"/>
      <protection locked="0"/>
    </xf>
    <xf numFmtId="0" fontId="10" fillId="2" borderId="8" xfId="15" applyFont="1" applyFill="1" applyBorder="1" applyAlignment="1" applyProtection="1">
      <alignment vertical="center"/>
      <protection locked="0"/>
    </xf>
    <xf numFmtId="0" fontId="12" fillId="3" borderId="9" xfId="15" applyFont="1" applyFill="1" applyBorder="1" applyAlignment="1" applyProtection="1">
      <alignment horizontal="center" vertical="center"/>
      <protection locked="0"/>
    </xf>
    <xf numFmtId="2" fontId="12" fillId="3" borderId="9" xfId="15" applyNumberFormat="1" applyFont="1" applyFill="1" applyBorder="1" applyAlignment="1" applyProtection="1">
      <alignment horizontal="right" vertical="center"/>
      <protection locked="0"/>
    </xf>
    <xf numFmtId="0" fontId="12" fillId="3" borderId="9" xfId="15" applyFont="1" applyFill="1" applyBorder="1" applyAlignment="1" applyProtection="1">
      <alignment horizontal="right" vertical="center"/>
      <protection locked="0"/>
    </xf>
    <xf numFmtId="0" fontId="12" fillId="3" borderId="47" xfId="15" applyFont="1" applyFill="1" applyBorder="1" applyAlignment="1" applyProtection="1">
      <alignment horizontal="center" vertical="center"/>
      <protection locked="0"/>
    </xf>
    <xf numFmtId="0" fontId="12" fillId="3" borderId="8" xfId="15" applyFont="1" applyFill="1" applyBorder="1" applyAlignment="1" applyProtection="1">
      <alignment horizontal="center" vertical="center"/>
      <protection locked="0"/>
    </xf>
    <xf numFmtId="0" fontId="12" fillId="3" borderId="12" xfId="15" applyFont="1" applyFill="1" applyBorder="1" applyAlignment="1" applyProtection="1">
      <alignment horizontal="center" vertical="center"/>
      <protection locked="0"/>
    </xf>
    <xf numFmtId="0" fontId="12" fillId="3" borderId="3" xfId="15" applyFont="1" applyFill="1" applyBorder="1" applyAlignment="1" applyProtection="1">
      <alignment horizontal="center" vertical="center"/>
      <protection locked="0"/>
    </xf>
    <xf numFmtId="3" fontId="12" fillId="3" borderId="48" xfId="15" applyNumberFormat="1" applyFont="1" applyFill="1" applyBorder="1" applyAlignment="1" applyProtection="1">
      <alignment horizontal="right" vertical="center"/>
      <protection locked="0"/>
    </xf>
    <xf numFmtId="0" fontId="12" fillId="3" borderId="4" xfId="15" applyFont="1" applyFill="1" applyBorder="1" applyAlignment="1" applyProtection="1">
      <alignment horizontal="center" vertical="center"/>
      <protection locked="0"/>
    </xf>
    <xf numFmtId="0" fontId="12" fillId="3" borderId="49" xfId="15" applyFont="1" applyFill="1" applyBorder="1" applyAlignment="1" applyProtection="1">
      <alignment horizontal="center" vertical="center"/>
      <protection locked="0"/>
    </xf>
    <xf numFmtId="2" fontId="12" fillId="3" borderId="49" xfId="15" applyNumberFormat="1" applyFont="1" applyFill="1" applyBorder="1" applyAlignment="1" applyProtection="1">
      <alignment horizontal="right" vertical="center"/>
      <protection locked="0"/>
    </xf>
    <xf numFmtId="0" fontId="12" fillId="3" borderId="2" xfId="15" applyFont="1" applyFill="1" applyBorder="1" applyAlignment="1" applyProtection="1">
      <alignment horizontal="center" vertical="center"/>
      <protection locked="0"/>
    </xf>
    <xf numFmtId="0" fontId="12" fillId="3" borderId="18" xfId="15" applyFont="1" applyFill="1" applyBorder="1" applyAlignment="1" applyProtection="1">
      <alignment horizontal="center" vertical="center"/>
      <protection locked="0"/>
    </xf>
    <xf numFmtId="2" fontId="12" fillId="3" borderId="18" xfId="15" applyNumberFormat="1" applyFont="1" applyFill="1" applyBorder="1" applyAlignment="1" applyProtection="1">
      <alignment horizontal="right" vertical="center"/>
      <protection locked="0"/>
    </xf>
    <xf numFmtId="0" fontId="12" fillId="3" borderId="50" xfId="15" applyFont="1" applyFill="1" applyBorder="1" applyAlignment="1" applyProtection="1">
      <alignment horizontal="center" vertical="center"/>
      <protection locked="0"/>
    </xf>
    <xf numFmtId="2" fontId="12" fillId="3" borderId="50" xfId="15" applyNumberFormat="1" applyFont="1" applyFill="1" applyBorder="1" applyAlignment="1" applyProtection="1">
      <alignment horizontal="right" vertical="center"/>
      <protection locked="0"/>
    </xf>
    <xf numFmtId="3" fontId="12" fillId="3" borderId="17" xfId="15" applyNumberFormat="1" applyFont="1" applyFill="1" applyBorder="1" applyAlignment="1" applyProtection="1">
      <alignment horizontal="right" vertical="center"/>
      <protection locked="0"/>
    </xf>
    <xf numFmtId="0" fontId="12" fillId="3" borderId="33" xfId="15" applyFont="1" applyFill="1" applyBorder="1" applyAlignment="1" applyProtection="1">
      <alignment horizontal="center" vertical="center"/>
      <protection locked="0"/>
    </xf>
    <xf numFmtId="2" fontId="12" fillId="3" borderId="22" xfId="15" applyNumberFormat="1" applyFont="1" applyFill="1" applyBorder="1" applyAlignment="1" applyProtection="1">
      <alignment horizontal="right" vertical="center"/>
      <protection locked="0"/>
    </xf>
    <xf numFmtId="0" fontId="12" fillId="3" borderId="6" xfId="15" applyFont="1" applyFill="1" applyBorder="1" applyAlignment="1" applyProtection="1">
      <alignment horizontal="center" vertical="center"/>
      <protection locked="0"/>
    </xf>
    <xf numFmtId="2" fontId="12" fillId="3" borderId="6" xfId="15" applyNumberFormat="1" applyFont="1" applyFill="1" applyBorder="1" applyAlignment="1" applyProtection="1">
      <alignment horizontal="right" vertical="center"/>
      <protection locked="0"/>
    </xf>
    <xf numFmtId="0" fontId="12" fillId="3" borderId="6" xfId="15" applyFont="1" applyFill="1" applyBorder="1" applyAlignment="1" applyProtection="1">
      <alignment horizontal="right" vertical="center"/>
      <protection locked="0"/>
    </xf>
    <xf numFmtId="0" fontId="12" fillId="3" borderId="51" xfId="15" applyFont="1" applyFill="1" applyBorder="1" applyAlignment="1" applyProtection="1">
      <alignment horizontal="center" vertical="center"/>
      <protection locked="0"/>
    </xf>
    <xf numFmtId="0" fontId="12" fillId="3" borderId="5" xfId="15" applyFont="1" applyFill="1" applyBorder="1" applyAlignment="1" applyProtection="1">
      <alignment horizontal="center" vertical="center"/>
      <protection locked="0"/>
    </xf>
    <xf numFmtId="0" fontId="12" fillId="3" borderId="44" xfId="15" applyFont="1" applyFill="1" applyBorder="1" applyAlignment="1" applyProtection="1">
      <alignment horizontal="center" vertical="center"/>
      <protection locked="0"/>
    </xf>
    <xf numFmtId="0" fontId="11" fillId="5" borderId="36" xfId="15" applyFont="1" applyFill="1" applyBorder="1" applyAlignment="1" applyProtection="1">
      <alignment horizontal="center" vertical="center"/>
      <protection locked="0"/>
    </xf>
    <xf numFmtId="0" fontId="14" fillId="3" borderId="2" xfId="15" applyFont="1" applyFill="1" applyBorder="1" applyAlignment="1" applyProtection="1">
      <alignment vertical="center" wrapText="1"/>
      <protection locked="0"/>
    </xf>
    <xf numFmtId="0" fontId="15" fillId="3" borderId="2" xfId="15" applyFont="1" applyFill="1" applyBorder="1" applyAlignment="1" applyProtection="1">
      <alignment vertical="center" wrapText="1"/>
      <protection locked="0"/>
    </xf>
    <xf numFmtId="0" fontId="15" fillId="3" borderId="33" xfId="15" applyFont="1" applyFill="1" applyBorder="1" applyAlignment="1" applyProtection="1">
      <alignment vertical="center" wrapText="1"/>
      <protection locked="0"/>
    </xf>
    <xf numFmtId="0" fontId="12" fillId="5" borderId="46" xfId="15" applyFont="1" applyFill="1" applyBorder="1" applyAlignment="1" applyProtection="1">
      <alignment horizontal="center" vertical="center"/>
      <protection locked="0"/>
    </xf>
    <xf numFmtId="3" fontId="12" fillId="3" borderId="9" xfId="15" applyNumberFormat="1" applyFont="1" applyFill="1" applyBorder="1" applyAlignment="1" applyProtection="1">
      <alignment horizontal="right" vertical="center"/>
      <protection locked="0"/>
    </xf>
    <xf numFmtId="3" fontId="12" fillId="3" borderId="35" xfId="15" applyNumberFormat="1" applyFont="1" applyFill="1" applyBorder="1" applyAlignment="1" applyProtection="1">
      <alignment horizontal="center" vertical="center"/>
      <protection locked="0"/>
    </xf>
    <xf numFmtId="0" fontId="12" fillId="3" borderId="26" xfId="15" applyFont="1" applyFill="1" applyBorder="1" applyAlignment="1" applyProtection="1">
      <alignment horizontal="center" vertical="center"/>
      <protection locked="0"/>
    </xf>
    <xf numFmtId="2" fontId="12" fillId="3" borderId="26" xfId="15" applyNumberFormat="1" applyFont="1" applyFill="1" applyBorder="1" applyAlignment="1" applyProtection="1">
      <alignment horizontal="right" vertical="center"/>
      <protection locked="0"/>
    </xf>
    <xf numFmtId="3" fontId="12" fillId="3" borderId="26" xfId="15" applyNumberFormat="1" applyFont="1" applyFill="1" applyBorder="1" applyAlignment="1" applyProtection="1">
      <alignment horizontal="right" vertical="center"/>
      <protection locked="0"/>
    </xf>
    <xf numFmtId="3" fontId="12" fillId="3" borderId="37" xfId="15" applyNumberFormat="1" applyFont="1" applyFill="1" applyBorder="1" applyAlignment="1" applyProtection="1">
      <alignment horizontal="center" vertical="center"/>
      <protection locked="0"/>
    </xf>
    <xf numFmtId="3" fontId="12" fillId="3" borderId="38" xfId="15" applyNumberFormat="1" applyFont="1" applyFill="1" applyBorder="1" applyAlignment="1" applyProtection="1">
      <alignment horizontal="center" vertical="center"/>
      <protection locked="0"/>
    </xf>
    <xf numFmtId="0" fontId="14" fillId="3" borderId="1" xfId="15" applyFont="1" applyFill="1" applyBorder="1" applyAlignment="1" applyProtection="1">
      <alignment vertical="center" wrapText="1"/>
      <protection locked="0"/>
    </xf>
    <xf numFmtId="0" fontId="15" fillId="3" borderId="12" xfId="15" applyFont="1" applyFill="1" applyBorder="1" applyAlignment="1" applyProtection="1">
      <alignment vertical="center" wrapText="1"/>
      <protection locked="0"/>
    </xf>
    <xf numFmtId="0" fontId="15" fillId="3" borderId="25" xfId="15" applyFont="1" applyFill="1" applyBorder="1" applyAlignment="1" applyProtection="1">
      <alignment vertical="center" wrapText="1"/>
      <protection locked="0"/>
    </xf>
    <xf numFmtId="0" fontId="12" fillId="5" borderId="21" xfId="15" applyFont="1" applyFill="1" applyBorder="1" applyAlignment="1" applyProtection="1">
      <alignment horizontal="center" vertical="center"/>
      <protection locked="0"/>
    </xf>
    <xf numFmtId="0" fontId="10" fillId="5" borderId="5" xfId="15" applyFont="1" applyFill="1" applyBorder="1" applyAlignment="1" applyProtection="1">
      <alignment vertical="center"/>
      <protection locked="0"/>
    </xf>
    <xf numFmtId="0" fontId="11" fillId="5" borderId="6" xfId="15" applyFont="1" applyFill="1" applyBorder="1" applyAlignment="1" applyProtection="1">
      <alignment vertical="center" wrapText="1"/>
      <protection locked="0"/>
    </xf>
    <xf numFmtId="0" fontId="11" fillId="5" borderId="10" xfId="15" applyFont="1" applyFill="1" applyBorder="1" applyAlignment="1" applyProtection="1">
      <alignment horizontal="center" vertical="center" wrapText="1"/>
      <protection locked="0"/>
    </xf>
    <xf numFmtId="0" fontId="11" fillId="5" borderId="11" xfId="15" applyFont="1" applyFill="1" applyBorder="1" applyAlignment="1" applyProtection="1">
      <alignment horizontal="center" vertical="center" wrapText="1"/>
      <protection locked="0"/>
    </xf>
    <xf numFmtId="0" fontId="10" fillId="2" borderId="12" xfId="15" applyFont="1" applyFill="1" applyBorder="1" applyAlignment="1" applyProtection="1">
      <alignment vertical="center"/>
      <protection locked="0"/>
    </xf>
    <xf numFmtId="0" fontId="11" fillId="2" borderId="0" xfId="15" applyFont="1" applyFill="1" applyBorder="1" applyAlignment="1" applyProtection="1">
      <alignment vertical="center" wrapText="1"/>
      <protection locked="0"/>
    </xf>
    <xf numFmtId="0" fontId="11" fillId="2" borderId="0" xfId="15" applyFont="1" applyFill="1" applyBorder="1" applyAlignment="1" applyProtection="1">
      <alignment horizontal="center" vertical="center" wrapText="1"/>
      <protection locked="0"/>
    </xf>
    <xf numFmtId="0" fontId="11" fillId="2" borderId="36" xfId="15" applyFont="1" applyFill="1" applyBorder="1" applyAlignment="1" applyProtection="1">
      <alignment horizontal="center" vertical="center" wrapText="1"/>
      <protection locked="0"/>
    </xf>
    <xf numFmtId="0" fontId="4" fillId="3" borderId="2" xfId="15" applyFont="1" applyFill="1" applyBorder="1" applyAlignment="1" applyProtection="1">
      <alignment vertical="center" wrapText="1"/>
      <protection locked="0"/>
    </xf>
    <xf numFmtId="4" fontId="12" fillId="0" borderId="52" xfId="20" applyNumberFormat="1" applyFont="1" applyFill="1" applyBorder="1" applyAlignment="1">
      <alignment horizontal="center" vertical="center"/>
    </xf>
    <xf numFmtId="0" fontId="4" fillId="3" borderId="33" xfId="15" applyFont="1" applyFill="1" applyBorder="1" applyAlignment="1" applyProtection="1">
      <alignment vertical="center" wrapText="1"/>
      <protection locked="0"/>
    </xf>
    <xf numFmtId="0" fontId="4" fillId="3" borderId="5" xfId="15" applyFont="1" applyFill="1" applyBorder="1" applyAlignment="1" applyProtection="1">
      <alignment vertical="center" wrapText="1"/>
      <protection locked="0"/>
    </xf>
    <xf numFmtId="0" fontId="4" fillId="3" borderId="6" xfId="15" applyFont="1" applyFill="1" applyBorder="1" applyAlignment="1" applyProtection="1">
      <alignment vertical="center" wrapText="1"/>
      <protection locked="0"/>
    </xf>
    <xf numFmtId="0" fontId="4" fillId="3" borderId="10" xfId="15" applyFont="1" applyFill="1" applyBorder="1" applyAlignment="1" applyProtection="1">
      <alignment vertical="center" wrapText="1"/>
      <protection locked="0"/>
    </xf>
    <xf numFmtId="0" fontId="4" fillId="3" borderId="23" xfId="15" applyFont="1" applyFill="1" applyBorder="1" applyAlignment="1" applyProtection="1">
      <alignment horizontal="center" vertical="center" wrapText="1"/>
      <protection locked="0"/>
    </xf>
    <xf numFmtId="0" fontId="4" fillId="3" borderId="11" xfId="15" applyFont="1" applyFill="1" applyBorder="1" applyAlignment="1" applyProtection="1">
      <alignment horizontal="center" vertical="center" wrapText="1"/>
      <protection locked="0"/>
    </xf>
    <xf numFmtId="0" fontId="12" fillId="3" borderId="2" xfId="15" applyFont="1" applyFill="1" applyBorder="1" applyAlignment="1" applyProtection="1">
      <alignment vertical="center" wrapText="1"/>
      <protection locked="0"/>
    </xf>
    <xf numFmtId="0" fontId="12" fillId="3" borderId="33" xfId="15" applyFont="1" applyFill="1" applyBorder="1" applyAlignment="1" applyProtection="1">
      <alignment vertical="center" wrapText="1"/>
      <protection locked="0"/>
    </xf>
    <xf numFmtId="0" fontId="11" fillId="2" borderId="44" xfId="15" applyFont="1" applyFill="1" applyBorder="1" applyAlignment="1" applyProtection="1">
      <alignment horizontal="left" vertical="center"/>
      <protection locked="0"/>
    </xf>
    <xf numFmtId="0" fontId="12" fillId="2" borderId="6" xfId="15" applyFont="1" applyFill="1" applyBorder="1" applyAlignment="1" applyProtection="1">
      <alignment vertical="center"/>
      <protection locked="0"/>
    </xf>
    <xf numFmtId="2" fontId="12" fillId="2" borderId="6" xfId="15" applyNumberFormat="1" applyFont="1" applyFill="1" applyBorder="1" applyAlignment="1" applyProtection="1">
      <alignment horizontal="right" vertical="center"/>
      <protection locked="0"/>
    </xf>
    <xf numFmtId="0" fontId="12" fillId="2" borderId="6" xfId="15" applyFont="1" applyFill="1" applyBorder="1" applyAlignment="1" applyProtection="1">
      <alignment horizontal="right" vertical="center"/>
      <protection locked="0"/>
    </xf>
    <xf numFmtId="0" fontId="12" fillId="2" borderId="51" xfId="15" applyFont="1" applyFill="1" applyBorder="1" applyAlignment="1" applyProtection="1">
      <alignment horizontal="center" vertical="center"/>
      <protection locked="0"/>
    </xf>
    <xf numFmtId="2" fontId="12" fillId="3" borderId="33" xfId="15" applyNumberFormat="1" applyFont="1" applyFill="1" applyBorder="1" applyAlignment="1" applyProtection="1">
      <alignment horizontal="right" vertical="center"/>
      <protection locked="0"/>
    </xf>
    <xf numFmtId="3" fontId="12" fillId="3" borderId="33" xfId="15" applyNumberFormat="1" applyFont="1" applyFill="1" applyBorder="1" applyAlignment="1" applyProtection="1">
      <alignment horizontal="right" vertical="center"/>
      <protection locked="0"/>
    </xf>
    <xf numFmtId="3" fontId="12" fillId="3" borderId="27" xfId="15" applyNumberFormat="1" applyFont="1" applyFill="1" applyBorder="1" applyAlignment="1" applyProtection="1">
      <alignment horizontal="center" vertical="center"/>
      <protection locked="0"/>
    </xf>
    <xf numFmtId="3" fontId="12" fillId="3" borderId="28" xfId="15" applyNumberFormat="1" applyFont="1" applyFill="1" applyBorder="1" applyAlignment="1" applyProtection="1">
      <alignment horizontal="center" vertical="center"/>
      <protection locked="0"/>
    </xf>
    <xf numFmtId="0" fontId="11" fillId="2" borderId="6" xfId="15" applyFont="1" applyFill="1" applyBorder="1" applyAlignment="1" applyProtection="1">
      <alignment vertical="center" wrapText="1"/>
      <protection locked="0"/>
    </xf>
    <xf numFmtId="0" fontId="11" fillId="2" borderId="10" xfId="15" applyFont="1" applyFill="1" applyBorder="1" applyAlignment="1" applyProtection="1">
      <alignment horizontal="center" vertical="center" wrapText="1"/>
      <protection locked="0"/>
    </xf>
    <xf numFmtId="0" fontId="11" fillId="2" borderId="11" xfId="15" applyFont="1" applyFill="1" applyBorder="1" applyAlignment="1" applyProtection="1">
      <alignment horizontal="center" vertical="center" wrapText="1"/>
      <protection locked="0"/>
    </xf>
    <xf numFmtId="0" fontId="8" fillId="2" borderId="6" xfId="15" applyFont="1" applyFill="1" applyBorder="1" applyAlignment="1">
      <alignment vertical="center" wrapText="1"/>
      <protection/>
    </xf>
    <xf numFmtId="0" fontId="8" fillId="2" borderId="10" xfId="15" applyFont="1" applyFill="1" applyBorder="1" applyAlignment="1">
      <alignment horizontal="center" vertical="center" wrapText="1"/>
      <protection/>
    </xf>
    <xf numFmtId="0" fontId="8" fillId="2" borderId="11" xfId="15" applyFont="1" applyFill="1" applyBorder="1" applyAlignment="1">
      <alignment horizontal="center" vertical="center" wrapText="1"/>
      <protection/>
    </xf>
    <xf numFmtId="0" fontId="3" fillId="3" borderId="1" xfId="15" applyFont="1" applyFill="1" applyBorder="1" applyAlignment="1" applyProtection="1">
      <alignment vertical="center"/>
      <protection locked="0"/>
    </xf>
    <xf numFmtId="0" fontId="12" fillId="2" borderId="1" xfId="15" applyFont="1" applyFill="1" applyBorder="1" applyAlignment="1" applyProtection="1">
      <alignment horizontal="center" vertical="center"/>
      <protection locked="0"/>
    </xf>
    <xf numFmtId="2" fontId="12" fillId="2" borderId="1" xfId="15" applyNumberFormat="1" applyFont="1" applyFill="1" applyBorder="1" applyAlignment="1" applyProtection="1">
      <alignment horizontal="right" vertical="center"/>
      <protection locked="0"/>
    </xf>
    <xf numFmtId="3" fontId="12" fillId="2" borderId="1" xfId="15" applyNumberFormat="1" applyFont="1" applyFill="1" applyBorder="1" applyAlignment="1" applyProtection="1">
      <alignment horizontal="right" vertical="center"/>
      <protection locked="0"/>
    </xf>
    <xf numFmtId="0" fontId="3" fillId="3" borderId="2" xfId="15" applyFont="1" applyFill="1" applyBorder="1" applyAlignment="1" applyProtection="1">
      <alignment vertical="center"/>
      <protection locked="0"/>
    </xf>
    <xf numFmtId="0" fontId="3" fillId="3" borderId="33" xfId="15" applyFont="1" applyFill="1" applyBorder="1" applyAlignment="1" applyProtection="1">
      <alignment vertical="center"/>
      <protection locked="0"/>
    </xf>
    <xf numFmtId="0" fontId="12" fillId="3" borderId="21" xfId="15" applyFont="1" applyFill="1" applyBorder="1" applyAlignment="1" applyProtection="1">
      <alignment horizontal="center" vertical="center"/>
      <protection locked="0"/>
    </xf>
    <xf numFmtId="0" fontId="9" fillId="4" borderId="5" xfId="15" applyFont="1" applyFill="1" applyBorder="1" applyAlignment="1" applyProtection="1">
      <alignment vertical="center"/>
      <protection locked="0"/>
    </xf>
    <xf numFmtId="0" fontId="9" fillId="4" borderId="6" xfId="15" applyFont="1" applyFill="1" applyBorder="1" applyAlignment="1" applyProtection="1">
      <alignment vertical="center"/>
      <protection locked="0"/>
    </xf>
    <xf numFmtId="0" fontId="9" fillId="4" borderId="10" xfId="15" applyFont="1" applyFill="1" applyBorder="1" applyAlignment="1" applyProtection="1">
      <alignment horizontal="center" vertical="center"/>
      <protection locked="0"/>
    </xf>
    <xf numFmtId="0" fontId="9" fillId="4" borderId="11" xfId="15" applyFont="1" applyFill="1" applyBorder="1" applyAlignment="1" applyProtection="1">
      <alignment horizontal="center" vertical="center"/>
      <protection locked="0"/>
    </xf>
    <xf numFmtId="0" fontId="12" fillId="2" borderId="10" xfId="15" applyFont="1" applyFill="1" applyBorder="1" applyAlignment="1" applyProtection="1">
      <alignment horizontal="center" vertical="center"/>
      <protection locked="0"/>
    </xf>
    <xf numFmtId="0" fontId="12" fillId="2" borderId="11" xfId="15" applyFont="1" applyFill="1" applyBorder="1" applyAlignment="1" applyProtection="1">
      <alignment horizontal="center" vertical="center"/>
      <protection locked="0"/>
    </xf>
    <xf numFmtId="0" fontId="12" fillId="3" borderId="1" xfId="15" applyFont="1" applyFill="1" applyBorder="1" applyAlignment="1" applyProtection="1">
      <alignment vertical="center" wrapText="1"/>
      <protection locked="0"/>
    </xf>
    <xf numFmtId="3" fontId="12" fillId="3" borderId="53" xfId="15" applyNumberFormat="1" applyFont="1" applyFill="1" applyBorder="1" applyAlignment="1" applyProtection="1">
      <alignment horizontal="right" vertical="center"/>
      <protection locked="0"/>
    </xf>
    <xf numFmtId="3" fontId="12" fillId="5" borderId="30" xfId="15" applyNumberFormat="1" applyFont="1" applyFill="1" applyBorder="1" applyAlignment="1" applyProtection="1">
      <alignment horizontal="right" vertical="center"/>
      <protection locked="0"/>
    </xf>
    <xf numFmtId="3" fontId="12" fillId="3" borderId="31" xfId="15" applyNumberFormat="1" applyFont="1" applyFill="1" applyBorder="1" applyAlignment="1" applyProtection="1">
      <alignment horizontal="right" vertical="center"/>
      <protection locked="0"/>
    </xf>
    <xf numFmtId="3" fontId="12" fillId="5" borderId="31" xfId="15" applyNumberFormat="1" applyFont="1" applyFill="1" applyBorder="1" applyAlignment="1" applyProtection="1">
      <alignment horizontal="right" vertical="center"/>
      <protection locked="0"/>
    </xf>
    <xf numFmtId="3" fontId="12" fillId="5" borderId="32" xfId="15" applyNumberFormat="1" applyFont="1" applyFill="1" applyBorder="1" applyAlignment="1" applyProtection="1">
      <alignment horizontal="right" vertical="center"/>
      <protection locked="0"/>
    </xf>
    <xf numFmtId="0" fontId="12" fillId="3" borderId="54" xfId="15" applyFont="1" applyFill="1" applyBorder="1" applyAlignment="1" applyProtection="1">
      <alignment horizontal="center" vertical="center"/>
      <protection locked="0"/>
    </xf>
    <xf numFmtId="3" fontId="12" fillId="3" borderId="32" xfId="15" applyNumberFormat="1" applyFont="1" applyFill="1" applyBorder="1" applyAlignment="1" applyProtection="1">
      <alignment horizontal="right" vertical="center"/>
      <protection locked="0"/>
    </xf>
    <xf numFmtId="0" fontId="12" fillId="5" borderId="54" xfId="15" applyFont="1" applyFill="1" applyBorder="1" applyAlignment="1" applyProtection="1">
      <alignment horizontal="center" vertical="center"/>
      <protection locked="0"/>
    </xf>
    <xf numFmtId="3" fontId="12" fillId="3" borderId="30" xfId="15" applyNumberFormat="1" applyFont="1" applyFill="1" applyBorder="1" applyAlignment="1" applyProtection="1">
      <alignment horizontal="right" vertical="center"/>
      <protection locked="0"/>
    </xf>
    <xf numFmtId="0" fontId="12" fillId="5" borderId="39" xfId="15" applyFont="1" applyFill="1" applyBorder="1" applyAlignment="1" applyProtection="1">
      <alignment horizontal="center" vertical="center"/>
      <protection locked="0"/>
    </xf>
    <xf numFmtId="0" fontId="12" fillId="3" borderId="31" xfId="15" applyFont="1" applyFill="1" applyBorder="1" applyAlignment="1" applyProtection="1">
      <alignment horizontal="right" vertical="center"/>
      <protection locked="0"/>
    </xf>
    <xf numFmtId="0" fontId="12" fillId="5" borderId="31" xfId="15" applyFont="1" applyFill="1" applyBorder="1" applyAlignment="1" applyProtection="1">
      <alignment horizontal="right" vertical="center"/>
      <protection locked="0"/>
    </xf>
    <xf numFmtId="0" fontId="12" fillId="0" borderId="2" xfId="15" applyFont="1" applyFill="1" applyBorder="1" applyAlignment="1" applyProtection="1">
      <alignment vertical="center" wrapText="1"/>
      <protection locked="0"/>
    </xf>
    <xf numFmtId="0" fontId="12" fillId="0" borderId="40" xfId="15" applyFont="1" applyFill="1" applyBorder="1" applyAlignment="1" applyProtection="1">
      <alignment horizontal="center" vertical="center"/>
      <protection locked="0"/>
    </xf>
    <xf numFmtId="0" fontId="12" fillId="0" borderId="31" xfId="15" applyFont="1" applyFill="1" applyBorder="1" applyAlignment="1" applyProtection="1">
      <alignment horizontal="right" vertical="center"/>
      <protection locked="0"/>
    </xf>
    <xf numFmtId="0" fontId="12" fillId="0" borderId="54" xfId="15" applyFont="1" applyFill="1" applyBorder="1" applyAlignment="1" applyProtection="1">
      <alignment horizontal="center" vertical="center"/>
      <protection locked="0"/>
    </xf>
    <xf numFmtId="2" fontId="12" fillId="0" borderId="19" xfId="15" applyNumberFormat="1" applyFont="1" applyFill="1" applyBorder="1" applyAlignment="1" applyProtection="1">
      <alignment horizontal="right" vertical="center"/>
      <protection locked="0"/>
    </xf>
    <xf numFmtId="3" fontId="12" fillId="0" borderId="32" xfId="15" applyNumberFormat="1" applyFont="1" applyFill="1" applyBorder="1" applyAlignment="1" applyProtection="1">
      <alignment horizontal="right" vertical="center"/>
      <protection locked="0"/>
    </xf>
    <xf numFmtId="0" fontId="12" fillId="3" borderId="32" xfId="15" applyFont="1" applyFill="1" applyBorder="1" applyAlignment="1" applyProtection="1">
      <alignment horizontal="right" vertical="center"/>
      <protection locked="0"/>
    </xf>
    <xf numFmtId="0" fontId="11" fillId="2" borderId="1" xfId="15" applyFont="1" applyFill="1" applyBorder="1" applyAlignment="1" applyProtection="1">
      <alignment horizontal="left" vertical="center"/>
      <protection locked="0"/>
    </xf>
    <xf numFmtId="0" fontId="11" fillId="2" borderId="2" xfId="15" applyFont="1" applyFill="1" applyBorder="1" applyAlignment="1" applyProtection="1">
      <alignment horizontal="left" vertical="center"/>
      <protection locked="0"/>
    </xf>
    <xf numFmtId="0" fontId="12" fillId="3" borderId="24" xfId="15" applyFont="1" applyFill="1" applyBorder="1" applyAlignment="1" applyProtection="1">
      <alignment horizontal="center" vertical="center"/>
      <protection locked="0"/>
    </xf>
    <xf numFmtId="0" fontId="12" fillId="3" borderId="19" xfId="15" applyFont="1" applyFill="1" applyBorder="1" applyAlignment="1" applyProtection="1">
      <alignment horizontal="center" vertical="center"/>
      <protection locked="0"/>
    </xf>
    <xf numFmtId="4" fontId="5" fillId="3" borderId="55" xfId="15" applyNumberFormat="1" applyFont="1" applyFill="1" applyBorder="1" applyAlignment="1">
      <alignment horizontal="center" vertical="center" wrapText="1"/>
      <protection/>
    </xf>
    <xf numFmtId="4" fontId="5" fillId="3" borderId="52" xfId="15" applyNumberFormat="1" applyFont="1" applyFill="1" applyBorder="1" applyAlignment="1">
      <alignment horizontal="center" vertical="center" wrapText="1"/>
      <protection/>
    </xf>
    <xf numFmtId="4" fontId="5" fillId="3" borderId="56" xfId="15" applyNumberFormat="1" applyFont="1" applyFill="1" applyBorder="1" applyAlignment="1">
      <alignment horizontal="center" vertical="center" wrapText="1"/>
      <protection/>
    </xf>
    <xf numFmtId="0" fontId="3" fillId="3" borderId="55" xfId="15" applyFont="1" applyFill="1" applyBorder="1" applyAlignment="1" applyProtection="1">
      <alignment horizontal="center" vertical="center" wrapText="1"/>
      <protection locked="0"/>
    </xf>
    <xf numFmtId="0" fontId="3" fillId="3" borderId="52" xfId="15" applyFont="1" applyFill="1" applyBorder="1" applyAlignment="1" applyProtection="1">
      <alignment horizontal="center" vertical="center" wrapText="1"/>
      <protection locked="0"/>
    </xf>
    <xf numFmtId="0" fontId="3" fillId="3" borderId="56" xfId="15" applyFont="1" applyFill="1" applyBorder="1" applyAlignment="1" applyProtection="1">
      <alignment horizontal="center" vertical="center" wrapText="1"/>
      <protection locked="0"/>
    </xf>
    <xf numFmtId="2" fontId="3" fillId="2" borderId="55" xfId="15" applyNumberFormat="1" applyFont="1" applyFill="1" applyBorder="1" applyAlignment="1" applyProtection="1">
      <alignment horizontal="center" vertical="center" wrapText="1"/>
      <protection locked="0"/>
    </xf>
    <xf numFmtId="2" fontId="3" fillId="2" borderId="52" xfId="15" applyNumberFormat="1" applyFont="1" applyFill="1" applyBorder="1" applyAlignment="1" applyProtection="1">
      <alignment horizontal="center" vertical="center" wrapText="1"/>
      <protection locked="0"/>
    </xf>
    <xf numFmtId="2" fontId="3" fillId="2" borderId="56" xfId="15" applyNumberFormat="1" applyFont="1" applyFill="1" applyBorder="1" applyAlignment="1" applyProtection="1">
      <alignment horizontal="center" vertical="center" wrapText="1"/>
      <protection locked="0"/>
    </xf>
    <xf numFmtId="0" fontId="3" fillId="2" borderId="55" xfId="15" applyFont="1" applyFill="1" applyBorder="1" applyAlignment="1" applyProtection="1">
      <alignment horizontal="center" vertical="center" wrapText="1"/>
      <protection locked="0"/>
    </xf>
    <xf numFmtId="0" fontId="3" fillId="2" borderId="52" xfId="15" applyFont="1" applyFill="1" applyBorder="1" applyAlignment="1" applyProtection="1">
      <alignment horizontal="center" vertical="center" wrapText="1"/>
      <protection locked="0"/>
    </xf>
    <xf numFmtId="0" fontId="3" fillId="2" borderId="56" xfId="15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0,0&#13;&#10;NA&#13;&#10;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1" name="Rectangle 979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2" name="Rectangle 980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3" name="Rectangle 981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4" name="Rectangle 982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5" name="Rectangle 983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6" name="Rectangle 984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7" name="Rectangle 985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8" name="Rectangle 986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9" name="Rectangle 987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10" name="Rectangle 988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11" name="Rectangle 989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12" name="Rectangle 990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13" name="Rectangle 991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14" name="Rectangle 992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15" name="Rectangle 993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16" name="Rectangle 994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17" name="Rectangle 995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18" name="Rectangle 996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19" name="Rectangle 997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20" name="Rectangle 998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21" name="Rectangle 999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22" name="Rectangle 1000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23" name="Rectangle 1001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24" name="Rectangle 1002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25" name="Rectangle 1003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26" name="Rectangle 1004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27" name="Rectangle 1005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28" name="Rectangle 1006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29" name="Rectangle 1007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30" name="Rectangle 1008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31" name="Rectangle 1009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32" name="Rectangle 1010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33" name="Rectangle 1029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34" name="Rectangle 1030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35" name="Rectangle 1031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36" name="Rectangle 1032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37" name="Rectangle 1033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38" name="Rectangle 1034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39" name="Rectangle 1035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40" name="Rectangle 1036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41" name="Rectangle 1037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42" name="Rectangle 1038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43" name="Rectangle 1039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44" name="Rectangle 1040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45" name="Rectangle 1041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46" name="Rectangle 1042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47" name="Rectangle 1043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48" name="Rectangle 1044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49" name="Rectangle 1045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50" name="Rectangle 1046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51" name="Rectangle 1047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52" name="Rectangle 1048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53" name="Rectangle 1049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54" name="Rectangle 1050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55" name="Rectangle 1051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56" name="Rectangle 1052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57" name="Rectangle 1053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58" name="Rectangle 1054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59" name="Rectangle 1055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60" name="Rectangle 1056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61" name="Rectangle 1057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62" name="Rectangle 1058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63" name="Rectangle 1059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64" name="Rectangle 1060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65" name="Rectangle 1063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66" name="Rectangle 1064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67" name="Rectangle 1065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68" name="Rectangle 1066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69" name="Rectangle 1067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70" name="Rectangle 1068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71" name="Rectangle 1069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72" name="Rectangle 1070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73" name="Rectangle 1071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74" name="Rectangle 1072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75" name="Rectangle 1073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76" name="Rectangle 1074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77" name="Rectangle 1075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78" name="Rectangle 1076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79" name="Rectangle 1077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80" name="Rectangle 1078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81" name="Rectangle 1079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82" name="Rectangle 1080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83" name="Rectangle 1081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84" name="Rectangle 1082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85" name="Rectangle 1083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86" name="Rectangle 1084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87" name="Rectangle 1085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88" name="Rectangle 1086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89" name="Rectangle 1087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90" name="Rectangle 1088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91" name="Rectangle 1089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92" name="Rectangle 1090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93" name="Rectangle 1091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94" name="Rectangle 1092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95" name="Rectangle 1093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9</xdr:row>
      <xdr:rowOff>47625</xdr:rowOff>
    </xdr:to>
    <xdr:sp>
      <xdr:nvSpPr>
        <xdr:cNvPr id="96" name="Rectangle 1094"/>
        <xdr:cNvSpPr>
          <a:spLocks/>
        </xdr:cNvSpPr>
      </xdr:nvSpPr>
      <xdr:spPr>
        <a:xfrm>
          <a:off x="8963025" y="2876550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1562100</xdr:colOff>
      <xdr:row>1</xdr:row>
      <xdr:rowOff>295275</xdr:rowOff>
    </xdr:from>
    <xdr:to>
      <xdr:col>0</xdr:col>
      <xdr:colOff>3505200</xdr:colOff>
      <xdr:row>2</xdr:row>
      <xdr:rowOff>1038225</xdr:rowOff>
    </xdr:to>
    <xdr:pic>
      <xdr:nvPicPr>
        <xdr:cNvPr id="9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647700"/>
          <a:ext cx="1943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15</xdr:row>
      <xdr:rowOff>0</xdr:rowOff>
    </xdr:from>
    <xdr:to>
      <xdr:col>0</xdr:col>
      <xdr:colOff>3819525</xdr:colOff>
      <xdr:row>17</xdr:row>
      <xdr:rowOff>133350</xdr:rowOff>
    </xdr:to>
    <xdr:pic>
      <xdr:nvPicPr>
        <xdr:cNvPr id="98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72025"/>
          <a:ext cx="2952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35</xdr:row>
      <xdr:rowOff>171450</xdr:rowOff>
    </xdr:from>
    <xdr:to>
      <xdr:col>0</xdr:col>
      <xdr:colOff>3838575</xdr:colOff>
      <xdr:row>38</xdr:row>
      <xdr:rowOff>152400</xdr:rowOff>
    </xdr:to>
    <xdr:pic>
      <xdr:nvPicPr>
        <xdr:cNvPr id="99" name="Picture 3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9020175"/>
          <a:ext cx="2943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55</xdr:row>
      <xdr:rowOff>152400</xdr:rowOff>
    </xdr:from>
    <xdr:to>
      <xdr:col>0</xdr:col>
      <xdr:colOff>3886200</xdr:colOff>
      <xdr:row>58</xdr:row>
      <xdr:rowOff>152400</xdr:rowOff>
    </xdr:to>
    <xdr:pic>
      <xdr:nvPicPr>
        <xdr:cNvPr id="100" name="Picture 3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" y="13106400"/>
          <a:ext cx="3038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76</xdr:row>
      <xdr:rowOff>0</xdr:rowOff>
    </xdr:from>
    <xdr:to>
      <xdr:col>0</xdr:col>
      <xdr:colOff>3743325</xdr:colOff>
      <xdr:row>79</xdr:row>
      <xdr:rowOff>57150</xdr:rowOff>
    </xdr:to>
    <xdr:pic>
      <xdr:nvPicPr>
        <xdr:cNvPr id="101" name="Picture 3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17259300"/>
          <a:ext cx="2819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91</xdr:row>
      <xdr:rowOff>19050</xdr:rowOff>
    </xdr:from>
    <xdr:to>
      <xdr:col>0</xdr:col>
      <xdr:colOff>3524250</xdr:colOff>
      <xdr:row>92</xdr:row>
      <xdr:rowOff>171450</xdr:rowOff>
    </xdr:to>
    <xdr:pic>
      <xdr:nvPicPr>
        <xdr:cNvPr id="102" name="Picture 3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0" y="20393025"/>
          <a:ext cx="2381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101</xdr:row>
      <xdr:rowOff>0</xdr:rowOff>
    </xdr:from>
    <xdr:to>
      <xdr:col>0</xdr:col>
      <xdr:colOff>3429000</xdr:colOff>
      <xdr:row>102</xdr:row>
      <xdr:rowOff>142875</xdr:rowOff>
    </xdr:to>
    <xdr:pic>
      <xdr:nvPicPr>
        <xdr:cNvPr id="103" name="Picture 3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8225" y="22488525"/>
          <a:ext cx="2390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990600</xdr:colOff>
      <xdr:row>112</xdr:row>
      <xdr:rowOff>0</xdr:rowOff>
    </xdr:from>
    <xdr:to>
      <xdr:col>0</xdr:col>
      <xdr:colOff>3343275</xdr:colOff>
      <xdr:row>113</xdr:row>
      <xdr:rowOff>152400</xdr:rowOff>
    </xdr:to>
    <xdr:pic>
      <xdr:nvPicPr>
        <xdr:cNvPr id="104" name="Picture 3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0600" y="24888825"/>
          <a:ext cx="2352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124</xdr:row>
      <xdr:rowOff>152400</xdr:rowOff>
    </xdr:from>
    <xdr:to>
      <xdr:col>0</xdr:col>
      <xdr:colOff>3438525</xdr:colOff>
      <xdr:row>127</xdr:row>
      <xdr:rowOff>104775</xdr:rowOff>
    </xdr:to>
    <xdr:pic>
      <xdr:nvPicPr>
        <xdr:cNvPr id="105" name="Picture 3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1550" y="27641550"/>
          <a:ext cx="2466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1009650</xdr:colOff>
      <xdr:row>144</xdr:row>
      <xdr:rowOff>47625</xdr:rowOff>
    </xdr:from>
    <xdr:to>
      <xdr:col>0</xdr:col>
      <xdr:colOff>3305175</xdr:colOff>
      <xdr:row>147</xdr:row>
      <xdr:rowOff>66675</xdr:rowOff>
    </xdr:to>
    <xdr:pic>
      <xdr:nvPicPr>
        <xdr:cNvPr id="106" name="Picture 35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9650" y="31613475"/>
          <a:ext cx="2295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1428750</xdr:colOff>
      <xdr:row>155</xdr:row>
      <xdr:rowOff>104775</xdr:rowOff>
    </xdr:from>
    <xdr:to>
      <xdr:col>0</xdr:col>
      <xdr:colOff>3114675</xdr:colOff>
      <xdr:row>155</xdr:row>
      <xdr:rowOff>657225</xdr:rowOff>
    </xdr:to>
    <xdr:pic>
      <xdr:nvPicPr>
        <xdr:cNvPr id="107" name="Picture 35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0" y="3394710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1428750</xdr:colOff>
      <xdr:row>157</xdr:row>
      <xdr:rowOff>47625</xdr:rowOff>
    </xdr:from>
    <xdr:to>
      <xdr:col>0</xdr:col>
      <xdr:colOff>3114675</xdr:colOff>
      <xdr:row>157</xdr:row>
      <xdr:rowOff>638175</xdr:rowOff>
    </xdr:to>
    <xdr:pic>
      <xdr:nvPicPr>
        <xdr:cNvPr id="108" name="Picture 35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0" y="34871025"/>
          <a:ext cx="1685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1447800</xdr:colOff>
      <xdr:row>161</xdr:row>
      <xdr:rowOff>85725</xdr:rowOff>
    </xdr:from>
    <xdr:to>
      <xdr:col>0</xdr:col>
      <xdr:colOff>3181350</xdr:colOff>
      <xdr:row>161</xdr:row>
      <xdr:rowOff>647700</xdr:rowOff>
    </xdr:to>
    <xdr:pic>
      <xdr:nvPicPr>
        <xdr:cNvPr id="109" name="Picture 35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47800" y="36890325"/>
          <a:ext cx="1733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1381125</xdr:colOff>
      <xdr:row>159</xdr:row>
      <xdr:rowOff>85725</xdr:rowOff>
    </xdr:from>
    <xdr:to>
      <xdr:col>0</xdr:col>
      <xdr:colOff>3238500</xdr:colOff>
      <xdr:row>159</xdr:row>
      <xdr:rowOff>647700</xdr:rowOff>
    </xdr:to>
    <xdr:pic>
      <xdr:nvPicPr>
        <xdr:cNvPr id="110" name="Picture 3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81125" y="35890200"/>
          <a:ext cx="1857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1352550</xdr:colOff>
      <xdr:row>164</xdr:row>
      <xdr:rowOff>0</xdr:rowOff>
    </xdr:from>
    <xdr:to>
      <xdr:col>0</xdr:col>
      <xdr:colOff>3190875</xdr:colOff>
      <xdr:row>166</xdr:row>
      <xdr:rowOff>123825</xdr:rowOff>
    </xdr:to>
    <xdr:pic>
      <xdr:nvPicPr>
        <xdr:cNvPr id="111" name="Picture 36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52550" y="38004750"/>
          <a:ext cx="1838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180</xdr:row>
      <xdr:rowOff>152400</xdr:rowOff>
    </xdr:from>
    <xdr:to>
      <xdr:col>0</xdr:col>
      <xdr:colOff>4057650</xdr:colOff>
      <xdr:row>183</xdr:row>
      <xdr:rowOff>152400</xdr:rowOff>
    </xdr:to>
    <xdr:pic>
      <xdr:nvPicPr>
        <xdr:cNvPr id="112" name="Picture 36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3425" y="41576625"/>
          <a:ext cx="3324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1981200</xdr:colOff>
      <xdr:row>195</xdr:row>
      <xdr:rowOff>38100</xdr:rowOff>
    </xdr:from>
    <xdr:to>
      <xdr:col>0</xdr:col>
      <xdr:colOff>3028950</xdr:colOff>
      <xdr:row>195</xdr:row>
      <xdr:rowOff>438150</xdr:rowOff>
    </xdr:to>
    <xdr:pic>
      <xdr:nvPicPr>
        <xdr:cNvPr id="113" name="Picture 36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81200" y="44605575"/>
          <a:ext cx="1047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1562100</xdr:colOff>
      <xdr:row>204</xdr:row>
      <xdr:rowOff>171450</xdr:rowOff>
    </xdr:from>
    <xdr:to>
      <xdr:col>0</xdr:col>
      <xdr:colOff>3381375</xdr:colOff>
      <xdr:row>209</xdr:row>
      <xdr:rowOff>9525</xdr:rowOff>
    </xdr:to>
    <xdr:pic>
      <xdr:nvPicPr>
        <xdr:cNvPr id="114" name="Picture 36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62100" y="47148750"/>
          <a:ext cx="1819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1504950</xdr:colOff>
      <xdr:row>224</xdr:row>
      <xdr:rowOff>123825</xdr:rowOff>
    </xdr:from>
    <xdr:to>
      <xdr:col>0</xdr:col>
      <xdr:colOff>3448050</xdr:colOff>
      <xdr:row>229</xdr:row>
      <xdr:rowOff>57150</xdr:rowOff>
    </xdr:to>
    <xdr:pic>
      <xdr:nvPicPr>
        <xdr:cNvPr id="115" name="Picture 36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04950" y="51263550"/>
          <a:ext cx="1943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244</xdr:row>
      <xdr:rowOff>0</xdr:rowOff>
    </xdr:from>
    <xdr:to>
      <xdr:col>0</xdr:col>
      <xdr:colOff>4076700</xdr:colOff>
      <xdr:row>248</xdr:row>
      <xdr:rowOff>19050</xdr:rowOff>
    </xdr:to>
    <xdr:pic>
      <xdr:nvPicPr>
        <xdr:cNvPr id="116" name="Picture 36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8675" y="55454550"/>
          <a:ext cx="3248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262</xdr:row>
      <xdr:rowOff>19050</xdr:rowOff>
    </xdr:from>
    <xdr:to>
      <xdr:col>0</xdr:col>
      <xdr:colOff>4200525</xdr:colOff>
      <xdr:row>266</xdr:row>
      <xdr:rowOff>152400</xdr:rowOff>
    </xdr:to>
    <xdr:pic>
      <xdr:nvPicPr>
        <xdr:cNvPr id="117" name="Picture 36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42975" y="59378850"/>
          <a:ext cx="3257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1524000</xdr:colOff>
      <xdr:row>278</xdr:row>
      <xdr:rowOff>85725</xdr:rowOff>
    </xdr:from>
    <xdr:to>
      <xdr:col>0</xdr:col>
      <xdr:colOff>3343275</xdr:colOff>
      <xdr:row>280</xdr:row>
      <xdr:rowOff>247650</xdr:rowOff>
    </xdr:to>
    <xdr:pic>
      <xdr:nvPicPr>
        <xdr:cNvPr id="118" name="Picture 36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24000" y="62722125"/>
          <a:ext cx="1819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285</xdr:row>
      <xdr:rowOff>123825</xdr:rowOff>
    </xdr:from>
    <xdr:to>
      <xdr:col>0</xdr:col>
      <xdr:colOff>4352925</xdr:colOff>
      <xdr:row>288</xdr:row>
      <xdr:rowOff>190500</xdr:rowOff>
    </xdr:to>
    <xdr:pic>
      <xdr:nvPicPr>
        <xdr:cNvPr id="119" name="Picture 36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4325" y="64465200"/>
          <a:ext cx="4038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296</xdr:row>
      <xdr:rowOff>66675</xdr:rowOff>
    </xdr:from>
    <xdr:to>
      <xdr:col>0</xdr:col>
      <xdr:colOff>4191000</xdr:colOff>
      <xdr:row>299</xdr:row>
      <xdr:rowOff>190500</xdr:rowOff>
    </xdr:to>
    <xdr:pic>
      <xdr:nvPicPr>
        <xdr:cNvPr id="120" name="Picture 37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8150" y="66684525"/>
          <a:ext cx="3752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307</xdr:row>
      <xdr:rowOff>38100</xdr:rowOff>
    </xdr:from>
    <xdr:to>
      <xdr:col>0</xdr:col>
      <xdr:colOff>3381375</xdr:colOff>
      <xdr:row>310</xdr:row>
      <xdr:rowOff>0</xdr:rowOff>
    </xdr:to>
    <xdr:pic>
      <xdr:nvPicPr>
        <xdr:cNvPr id="121" name="Picture 37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43075" y="68999100"/>
          <a:ext cx="1638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1790700</xdr:colOff>
      <xdr:row>314</xdr:row>
      <xdr:rowOff>0</xdr:rowOff>
    </xdr:from>
    <xdr:to>
      <xdr:col>0</xdr:col>
      <xdr:colOff>3438525</xdr:colOff>
      <xdr:row>316</xdr:row>
      <xdr:rowOff>95250</xdr:rowOff>
    </xdr:to>
    <xdr:pic>
      <xdr:nvPicPr>
        <xdr:cNvPr id="122" name="Picture 37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790700" y="70465950"/>
          <a:ext cx="1647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346</xdr:row>
      <xdr:rowOff>171450</xdr:rowOff>
    </xdr:from>
    <xdr:to>
      <xdr:col>0</xdr:col>
      <xdr:colOff>4162425</xdr:colOff>
      <xdr:row>352</xdr:row>
      <xdr:rowOff>66675</xdr:rowOff>
    </xdr:to>
    <xdr:pic>
      <xdr:nvPicPr>
        <xdr:cNvPr id="123" name="Picture 37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14400" y="77371575"/>
          <a:ext cx="3248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433</xdr:row>
      <xdr:rowOff>0</xdr:rowOff>
    </xdr:from>
    <xdr:to>
      <xdr:col>0</xdr:col>
      <xdr:colOff>4381500</xdr:colOff>
      <xdr:row>438</xdr:row>
      <xdr:rowOff>95250</xdr:rowOff>
    </xdr:to>
    <xdr:pic>
      <xdr:nvPicPr>
        <xdr:cNvPr id="124" name="Picture 37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33475" y="94602300"/>
          <a:ext cx="3248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457</xdr:row>
      <xdr:rowOff>104775</xdr:rowOff>
    </xdr:from>
    <xdr:to>
      <xdr:col>0</xdr:col>
      <xdr:colOff>4838700</xdr:colOff>
      <xdr:row>459</xdr:row>
      <xdr:rowOff>152400</xdr:rowOff>
    </xdr:to>
    <xdr:pic>
      <xdr:nvPicPr>
        <xdr:cNvPr id="125" name="Picture 37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71450" y="100212525"/>
          <a:ext cx="4667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1562100</xdr:colOff>
      <xdr:row>1</xdr:row>
      <xdr:rowOff>295275</xdr:rowOff>
    </xdr:from>
    <xdr:to>
      <xdr:col>0</xdr:col>
      <xdr:colOff>3505200</xdr:colOff>
      <xdr:row>2</xdr:row>
      <xdr:rowOff>1038225</xdr:rowOff>
    </xdr:to>
    <xdr:pic>
      <xdr:nvPicPr>
        <xdr:cNvPr id="12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647700"/>
          <a:ext cx="1943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mtool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0"/>
  <sheetViews>
    <sheetView tabSelected="1" zoomScale="55" zoomScaleNormal="55" workbookViewId="0" topLeftCell="A1">
      <selection activeCell="A196" sqref="A196"/>
    </sheetView>
  </sheetViews>
  <sheetFormatPr defaultColWidth="9.00390625" defaultRowHeight="12.75"/>
  <cols>
    <col min="1" max="1" width="68.25390625" style="0" customWidth="1"/>
    <col min="2" max="2" width="19.875" style="0" customWidth="1"/>
    <col min="3" max="3" width="14.375" style="0" customWidth="1"/>
    <col min="4" max="4" width="15.125" style="0" customWidth="1"/>
    <col min="5" max="5" width="30.125" style="0" customWidth="1"/>
    <col min="6" max="6" width="28.875" style="0" customWidth="1"/>
  </cols>
  <sheetData>
    <row r="1" spans="1:6" ht="27.75" customHeight="1">
      <c r="A1" s="1" t="s">
        <v>0</v>
      </c>
      <c r="B1" s="248" t="s">
        <v>1</v>
      </c>
      <c r="C1" s="251" t="s">
        <v>2</v>
      </c>
      <c r="D1" s="254" t="s">
        <v>3</v>
      </c>
      <c r="E1" s="245" t="s">
        <v>4</v>
      </c>
      <c r="F1" s="245" t="s">
        <v>5</v>
      </c>
    </row>
    <row r="2" spans="1:6" ht="23.25">
      <c r="A2" s="2"/>
      <c r="B2" s="249"/>
      <c r="C2" s="252"/>
      <c r="D2" s="255"/>
      <c r="E2" s="246"/>
      <c r="F2" s="246"/>
    </row>
    <row r="3" spans="1:6" ht="105" customHeight="1">
      <c r="A3" s="3"/>
      <c r="B3" s="249"/>
      <c r="C3" s="252"/>
      <c r="D3" s="255"/>
      <c r="E3" s="246"/>
      <c r="F3" s="246"/>
    </row>
    <row r="4" spans="1:6" ht="24.75" customHeight="1" thickBot="1">
      <c r="A4" s="4" t="s">
        <v>6</v>
      </c>
      <c r="B4" s="250"/>
      <c r="C4" s="253"/>
      <c r="D4" s="256"/>
      <c r="E4" s="247"/>
      <c r="F4" s="247"/>
    </row>
    <row r="5" spans="1:6" ht="18.75" thickBot="1">
      <c r="A5" s="5"/>
      <c r="B5" s="6" t="s">
        <v>7</v>
      </c>
      <c r="C5" s="7"/>
      <c r="D5" s="6"/>
      <c r="E5" s="8"/>
      <c r="F5" s="8"/>
    </row>
    <row r="6" spans="1:6" ht="27" thickBot="1">
      <c r="A6" s="9" t="s">
        <v>8</v>
      </c>
      <c r="B6" s="10"/>
      <c r="C6" s="10"/>
      <c r="D6" s="10"/>
      <c r="E6" s="11"/>
      <c r="F6" s="12"/>
    </row>
    <row r="7" spans="1:6" ht="21" thickBot="1">
      <c r="A7" s="13" t="s">
        <v>9</v>
      </c>
      <c r="B7" s="14"/>
      <c r="C7" s="14"/>
      <c r="D7" s="14"/>
      <c r="E7" s="15"/>
      <c r="F7" s="15"/>
    </row>
    <row r="8" spans="1:6" ht="18">
      <c r="A8" s="16"/>
      <c r="B8" s="17" t="s">
        <v>10</v>
      </c>
      <c r="C8" s="18">
        <v>1.05</v>
      </c>
      <c r="D8" s="19">
        <v>20000</v>
      </c>
      <c r="E8" s="20">
        <f>PRODUCT(F8*1.2)</f>
        <v>162.7392</v>
      </c>
      <c r="F8" s="20">
        <v>135.616</v>
      </c>
    </row>
    <row r="9" spans="1:6" ht="15.75">
      <c r="A9" s="21"/>
      <c r="B9" s="22" t="s">
        <v>11</v>
      </c>
      <c r="C9" s="23">
        <v>1.11</v>
      </c>
      <c r="D9" s="24">
        <v>20000</v>
      </c>
      <c r="E9" s="25">
        <f aca="true" t="shared" si="0" ref="E9:E26">PRODUCT(F9*1.2)</f>
        <v>159.6096</v>
      </c>
      <c r="F9" s="25">
        <v>133.008</v>
      </c>
    </row>
    <row r="10" spans="1:6" ht="15.75">
      <c r="A10" s="21"/>
      <c r="B10" s="22" t="s">
        <v>12</v>
      </c>
      <c r="C10" s="23">
        <v>1.35</v>
      </c>
      <c r="D10" s="26">
        <v>16000</v>
      </c>
      <c r="E10" s="25">
        <f t="shared" si="0"/>
        <v>172.5192</v>
      </c>
      <c r="F10" s="25">
        <v>143.76600000000002</v>
      </c>
    </row>
    <row r="11" spans="1:6" ht="15.75">
      <c r="A11" s="21"/>
      <c r="B11" s="22" t="s">
        <v>13</v>
      </c>
      <c r="C11" s="23">
        <v>1.61</v>
      </c>
      <c r="D11" s="26">
        <v>10000</v>
      </c>
      <c r="E11" s="25">
        <f t="shared" si="0"/>
        <v>210.0744</v>
      </c>
      <c r="F11" s="25">
        <v>175.062</v>
      </c>
    </row>
    <row r="12" spans="1:6" ht="15.75">
      <c r="A12" s="21"/>
      <c r="B12" s="22" t="s">
        <v>14</v>
      </c>
      <c r="C12" s="27">
        <v>1.73</v>
      </c>
      <c r="D12" s="28">
        <v>10000</v>
      </c>
      <c r="E12" s="25">
        <f t="shared" si="0"/>
        <v>228.4608</v>
      </c>
      <c r="F12" s="25">
        <v>190.38400000000001</v>
      </c>
    </row>
    <row r="13" spans="1:6" ht="15.75">
      <c r="A13" s="21"/>
      <c r="B13" s="22" t="s">
        <v>15</v>
      </c>
      <c r="C13" s="23">
        <v>2.06</v>
      </c>
      <c r="D13" s="26">
        <v>6500</v>
      </c>
      <c r="E13" s="25">
        <f t="shared" si="0"/>
        <v>266.4072</v>
      </c>
      <c r="F13" s="25">
        <v>222.006</v>
      </c>
    </row>
    <row r="14" spans="1:6" ht="15.75">
      <c r="A14" s="21"/>
      <c r="B14" s="22" t="s">
        <v>16</v>
      </c>
      <c r="C14" s="23">
        <v>2.18</v>
      </c>
      <c r="D14" s="26">
        <v>6500</v>
      </c>
      <c r="E14" s="25">
        <f t="shared" si="0"/>
        <v>280.4904</v>
      </c>
      <c r="F14" s="25">
        <v>233.74200000000002</v>
      </c>
    </row>
    <row r="15" spans="1:6" ht="15.75">
      <c r="A15" s="21"/>
      <c r="B15" s="22" t="s">
        <v>17</v>
      </c>
      <c r="C15" s="23">
        <v>2.46</v>
      </c>
      <c r="D15" s="26">
        <v>4800</v>
      </c>
      <c r="E15" s="25">
        <f t="shared" si="0"/>
        <v>341.5176</v>
      </c>
      <c r="F15" s="25">
        <v>284.598</v>
      </c>
    </row>
    <row r="16" spans="1:6" ht="15.75">
      <c r="A16" s="21"/>
      <c r="B16" s="22" t="s">
        <v>18</v>
      </c>
      <c r="C16" s="23">
        <v>2.53</v>
      </c>
      <c r="D16" s="26">
        <v>4000</v>
      </c>
      <c r="E16" s="25">
        <f t="shared" si="0"/>
        <v>349.34159999999997</v>
      </c>
      <c r="F16" s="25">
        <v>291.118</v>
      </c>
    </row>
    <row r="17" spans="1:6" ht="15.75">
      <c r="A17" s="21"/>
      <c r="B17" s="22" t="s">
        <v>19</v>
      </c>
      <c r="C17" s="23">
        <v>3.68</v>
      </c>
      <c r="D17" s="26">
        <v>2900</v>
      </c>
      <c r="E17" s="25">
        <f t="shared" si="0"/>
        <v>492.912</v>
      </c>
      <c r="F17" s="25">
        <v>410.76</v>
      </c>
    </row>
    <row r="18" spans="1:6" ht="15.75">
      <c r="A18" s="21"/>
      <c r="B18" s="22" t="s">
        <v>20</v>
      </c>
      <c r="C18" s="27">
        <v>3.96</v>
      </c>
      <c r="D18" s="28">
        <v>2500</v>
      </c>
      <c r="E18" s="25">
        <f t="shared" si="0"/>
        <v>565.6752</v>
      </c>
      <c r="F18" s="25">
        <v>471.3960000000001</v>
      </c>
    </row>
    <row r="19" spans="1:6" ht="15.75">
      <c r="A19" s="21"/>
      <c r="B19" s="22" t="s">
        <v>21</v>
      </c>
      <c r="C19" s="27">
        <v>4.15</v>
      </c>
      <c r="D19" s="28">
        <v>2500</v>
      </c>
      <c r="E19" s="25">
        <f t="shared" si="0"/>
        <v>625.5287999999999</v>
      </c>
      <c r="F19" s="25">
        <v>521.274</v>
      </c>
    </row>
    <row r="20" spans="1:6" ht="15.75">
      <c r="A20" s="21"/>
      <c r="B20" s="22" t="s">
        <v>22</v>
      </c>
      <c r="C20" s="27">
        <v>4.72</v>
      </c>
      <c r="D20" s="28">
        <v>2100</v>
      </c>
      <c r="E20" s="25">
        <f>PRODUCT(F20*1.2)</f>
        <v>621.2256000000001</v>
      </c>
      <c r="F20" s="25">
        <v>517.6880000000001</v>
      </c>
    </row>
    <row r="21" spans="1:6" ht="15.75">
      <c r="A21" s="21"/>
      <c r="B21" s="22" t="s">
        <v>23</v>
      </c>
      <c r="C21" s="27">
        <v>5.7</v>
      </c>
      <c r="D21" s="28">
        <v>1300</v>
      </c>
      <c r="E21" s="25">
        <f t="shared" si="0"/>
        <v>1076.1912000000002</v>
      </c>
      <c r="F21" s="25">
        <v>896.8260000000001</v>
      </c>
    </row>
    <row r="22" spans="1:6" ht="15.75">
      <c r="A22" s="21"/>
      <c r="B22" s="22" t="s">
        <v>24</v>
      </c>
      <c r="C22" s="27">
        <v>7.5</v>
      </c>
      <c r="D22" s="29">
        <v>1800</v>
      </c>
      <c r="E22" s="25">
        <f t="shared" si="0"/>
        <v>1084.4064</v>
      </c>
      <c r="F22" s="25">
        <v>903.672</v>
      </c>
    </row>
    <row r="23" spans="1:6" ht="15.75">
      <c r="A23" s="21"/>
      <c r="B23" s="22" t="s">
        <v>25</v>
      </c>
      <c r="C23" s="27">
        <v>8.43</v>
      </c>
      <c r="D23" s="28">
        <v>1100</v>
      </c>
      <c r="E23" s="25">
        <f t="shared" si="0"/>
        <v>1120.3968</v>
      </c>
      <c r="F23" s="25">
        <v>933.6640000000001</v>
      </c>
    </row>
    <row r="24" spans="1:6" ht="15.75">
      <c r="A24" s="21"/>
      <c r="B24" s="22" t="s">
        <v>26</v>
      </c>
      <c r="C24" s="23">
        <v>8.95</v>
      </c>
      <c r="D24" s="26">
        <v>1000</v>
      </c>
      <c r="E24" s="25">
        <f t="shared" si="0"/>
        <v>1375.068</v>
      </c>
      <c r="F24" s="25">
        <v>1145.89</v>
      </c>
    </row>
    <row r="25" spans="1:6" ht="15.75">
      <c r="A25" s="21"/>
      <c r="B25" s="30" t="s">
        <v>27</v>
      </c>
      <c r="C25" s="27">
        <v>11.46</v>
      </c>
      <c r="D25" s="31">
        <v>800</v>
      </c>
      <c r="E25" s="25">
        <f t="shared" si="0"/>
        <v>1973.604</v>
      </c>
      <c r="F25" s="25">
        <v>1644.67</v>
      </c>
    </row>
    <row r="26" spans="1:6" ht="16.5" thickBot="1">
      <c r="A26" s="21"/>
      <c r="B26" s="32" t="s">
        <v>28</v>
      </c>
      <c r="C26" s="33">
        <v>13.73</v>
      </c>
      <c r="D26" s="34">
        <v>700</v>
      </c>
      <c r="E26" s="35">
        <f t="shared" si="0"/>
        <v>2746.6151999999997</v>
      </c>
      <c r="F26" s="35">
        <v>2288.846</v>
      </c>
    </row>
    <row r="27" spans="1:6" ht="21" thickBot="1">
      <c r="A27" s="13" t="s">
        <v>29</v>
      </c>
      <c r="B27" s="36"/>
      <c r="C27" s="37"/>
      <c r="D27" s="38"/>
      <c r="E27" s="39"/>
      <c r="F27" s="40"/>
    </row>
    <row r="28" spans="1:6" ht="15.75">
      <c r="A28" s="41"/>
      <c r="B28" s="17" t="s">
        <v>10</v>
      </c>
      <c r="C28" s="18">
        <v>1.05</v>
      </c>
      <c r="D28" s="42">
        <v>20000</v>
      </c>
      <c r="E28" s="25">
        <f>PRODUCT(F28*1.2)</f>
        <v>162.7392</v>
      </c>
      <c r="F28" s="25">
        <v>135.616</v>
      </c>
    </row>
    <row r="29" spans="1:6" ht="15.75">
      <c r="A29" s="21"/>
      <c r="B29" s="22" t="s">
        <v>11</v>
      </c>
      <c r="C29" s="23">
        <v>1.11</v>
      </c>
      <c r="D29" s="43">
        <v>20000</v>
      </c>
      <c r="E29" s="25">
        <f aca="true" t="shared" si="1" ref="E29:E46">PRODUCT(F29*1.2)</f>
        <v>159.6096</v>
      </c>
      <c r="F29" s="25">
        <v>133.008</v>
      </c>
    </row>
    <row r="30" spans="1:6" ht="15.75">
      <c r="A30" s="21"/>
      <c r="B30" s="22" t="s">
        <v>12</v>
      </c>
      <c r="C30" s="23">
        <v>1.35</v>
      </c>
      <c r="D30" s="44">
        <v>16000</v>
      </c>
      <c r="E30" s="25">
        <f t="shared" si="1"/>
        <v>172.5192</v>
      </c>
      <c r="F30" s="25">
        <v>143.76600000000002</v>
      </c>
    </row>
    <row r="31" spans="1:6" ht="15.75">
      <c r="A31" s="21"/>
      <c r="B31" s="22" t="s">
        <v>13</v>
      </c>
      <c r="C31" s="23">
        <v>1.61</v>
      </c>
      <c r="D31" s="44">
        <v>10000</v>
      </c>
      <c r="E31" s="25">
        <f t="shared" si="1"/>
        <v>210.0744</v>
      </c>
      <c r="F31" s="25">
        <v>175.062</v>
      </c>
    </row>
    <row r="32" spans="1:6" ht="15.75">
      <c r="A32" s="21"/>
      <c r="B32" s="22" t="s">
        <v>14</v>
      </c>
      <c r="C32" s="27">
        <v>1.73</v>
      </c>
      <c r="D32" s="45">
        <v>10000</v>
      </c>
      <c r="E32" s="25">
        <f t="shared" si="1"/>
        <v>228.4608</v>
      </c>
      <c r="F32" s="25">
        <v>190.38400000000001</v>
      </c>
    </row>
    <row r="33" spans="1:6" ht="15.75">
      <c r="A33" s="21"/>
      <c r="B33" s="22" t="s">
        <v>15</v>
      </c>
      <c r="C33" s="23">
        <v>2.06</v>
      </c>
      <c r="D33" s="44">
        <v>6500</v>
      </c>
      <c r="E33" s="25">
        <f t="shared" si="1"/>
        <v>266.4072</v>
      </c>
      <c r="F33" s="25">
        <v>222.006</v>
      </c>
    </row>
    <row r="34" spans="1:6" ht="15.75">
      <c r="A34" s="21"/>
      <c r="B34" s="22" t="s">
        <v>16</v>
      </c>
      <c r="C34" s="23">
        <v>2.18</v>
      </c>
      <c r="D34" s="44">
        <v>6500</v>
      </c>
      <c r="E34" s="25">
        <f t="shared" si="1"/>
        <v>280.4904</v>
      </c>
      <c r="F34" s="25">
        <v>233.74200000000002</v>
      </c>
    </row>
    <row r="35" spans="1:6" ht="15.75">
      <c r="A35" s="21"/>
      <c r="B35" s="22" t="s">
        <v>17</v>
      </c>
      <c r="C35" s="23">
        <v>2.46</v>
      </c>
      <c r="D35" s="44">
        <v>4800</v>
      </c>
      <c r="E35" s="25">
        <f t="shared" si="1"/>
        <v>341.5176</v>
      </c>
      <c r="F35" s="25">
        <v>284.598</v>
      </c>
    </row>
    <row r="36" spans="1:6" ht="15.75">
      <c r="A36" s="21"/>
      <c r="B36" s="22" t="s">
        <v>18</v>
      </c>
      <c r="C36" s="23">
        <v>2.53</v>
      </c>
      <c r="D36" s="44">
        <v>4000</v>
      </c>
      <c r="E36" s="25">
        <f t="shared" si="1"/>
        <v>349.34159999999997</v>
      </c>
      <c r="F36" s="25">
        <v>291.118</v>
      </c>
    </row>
    <row r="37" spans="1:6" ht="15.75">
      <c r="A37" s="21"/>
      <c r="B37" s="22" t="s">
        <v>19</v>
      </c>
      <c r="C37" s="23">
        <v>3.68</v>
      </c>
      <c r="D37" s="44">
        <v>2900</v>
      </c>
      <c r="E37" s="25">
        <f t="shared" si="1"/>
        <v>492.912</v>
      </c>
      <c r="F37" s="25">
        <v>410.76</v>
      </c>
    </row>
    <row r="38" spans="1:6" ht="15.75">
      <c r="A38" s="21"/>
      <c r="B38" s="22" t="s">
        <v>20</v>
      </c>
      <c r="C38" s="27">
        <v>3.96</v>
      </c>
      <c r="D38" s="45">
        <v>2500</v>
      </c>
      <c r="E38" s="25">
        <f t="shared" si="1"/>
        <v>565.6752</v>
      </c>
      <c r="F38" s="25">
        <v>471.3960000000001</v>
      </c>
    </row>
    <row r="39" spans="1:6" ht="15.75">
      <c r="A39" s="21"/>
      <c r="B39" s="22" t="s">
        <v>21</v>
      </c>
      <c r="C39" s="27">
        <v>4.15</v>
      </c>
      <c r="D39" s="45">
        <v>2500</v>
      </c>
      <c r="E39" s="25">
        <f t="shared" si="1"/>
        <v>625.5287999999999</v>
      </c>
      <c r="F39" s="25">
        <v>521.274</v>
      </c>
    </row>
    <row r="40" spans="1:6" ht="15.75">
      <c r="A40" s="21"/>
      <c r="B40" s="22" t="s">
        <v>22</v>
      </c>
      <c r="C40" s="27">
        <v>4.72</v>
      </c>
      <c r="D40" s="45">
        <v>2100</v>
      </c>
      <c r="E40" s="25">
        <f t="shared" si="1"/>
        <v>608.7072000000001</v>
      </c>
      <c r="F40" s="25">
        <v>507.25600000000003</v>
      </c>
    </row>
    <row r="41" spans="1:6" ht="15.75">
      <c r="A41" s="21"/>
      <c r="B41" s="22" t="s">
        <v>23</v>
      </c>
      <c r="C41" s="27">
        <v>5.7</v>
      </c>
      <c r="D41" s="45">
        <v>1300</v>
      </c>
      <c r="E41" s="25">
        <f t="shared" si="1"/>
        <v>1076.1912000000002</v>
      </c>
      <c r="F41" s="25">
        <v>896.8260000000001</v>
      </c>
    </row>
    <row r="42" spans="1:6" ht="15.75">
      <c r="A42" s="21"/>
      <c r="B42" s="22" t="s">
        <v>24</v>
      </c>
      <c r="C42" s="27">
        <v>7.5</v>
      </c>
      <c r="D42" s="46">
        <v>1800</v>
      </c>
      <c r="E42" s="25">
        <f t="shared" si="1"/>
        <v>1084.4064</v>
      </c>
      <c r="F42" s="25">
        <v>903.672</v>
      </c>
    </row>
    <row r="43" spans="1:6" ht="15.75">
      <c r="A43" s="21"/>
      <c r="B43" s="22" t="s">
        <v>25</v>
      </c>
      <c r="C43" s="27">
        <v>8.43</v>
      </c>
      <c r="D43" s="45">
        <v>1100</v>
      </c>
      <c r="E43" s="25">
        <f t="shared" si="1"/>
        <v>1120.3968</v>
      </c>
      <c r="F43" s="25">
        <v>933.6640000000001</v>
      </c>
    </row>
    <row r="44" spans="1:6" ht="15.75">
      <c r="A44" s="21"/>
      <c r="B44" s="22" t="s">
        <v>26</v>
      </c>
      <c r="C44" s="23">
        <v>8.95</v>
      </c>
      <c r="D44" s="44">
        <v>1000</v>
      </c>
      <c r="E44" s="25">
        <f t="shared" si="1"/>
        <v>1375.068</v>
      </c>
      <c r="F44" s="25">
        <v>1145.89</v>
      </c>
    </row>
    <row r="45" spans="1:6" ht="15.75">
      <c r="A45" s="21"/>
      <c r="B45" s="30" t="s">
        <v>27</v>
      </c>
      <c r="C45" s="27">
        <v>11.46</v>
      </c>
      <c r="D45" s="47">
        <v>800</v>
      </c>
      <c r="E45" s="25">
        <f t="shared" si="1"/>
        <v>1973.604</v>
      </c>
      <c r="F45" s="25">
        <v>1644.67</v>
      </c>
    </row>
    <row r="46" spans="1:6" ht="16.5" thickBot="1">
      <c r="A46" s="48"/>
      <c r="B46" s="32" t="s">
        <v>28</v>
      </c>
      <c r="C46" s="33">
        <v>13.73</v>
      </c>
      <c r="D46" s="49">
        <v>700</v>
      </c>
      <c r="E46" s="35">
        <f t="shared" si="1"/>
        <v>2746.6151999999997</v>
      </c>
      <c r="F46" s="35">
        <v>2288.846</v>
      </c>
    </row>
    <row r="47" spans="1:6" ht="21" thickBot="1">
      <c r="A47" s="50" t="s">
        <v>30</v>
      </c>
      <c r="B47" s="51"/>
      <c r="C47" s="52"/>
      <c r="D47" s="52"/>
      <c r="E47" s="53"/>
      <c r="F47" s="53"/>
    </row>
    <row r="48" spans="1:6" ht="18">
      <c r="A48" s="54"/>
      <c r="B48" s="17" t="s">
        <v>10</v>
      </c>
      <c r="C48" s="55">
        <v>1.04</v>
      </c>
      <c r="D48" s="56">
        <v>17500</v>
      </c>
      <c r="E48" s="25">
        <f>PRODUCT(F48*1.2)</f>
        <v>165.86880000000002</v>
      </c>
      <c r="F48" s="25">
        <v>138.22400000000002</v>
      </c>
    </row>
    <row r="49" spans="1:6" ht="15.75">
      <c r="A49" s="57"/>
      <c r="B49" s="58" t="s">
        <v>11</v>
      </c>
      <c r="C49" s="59">
        <v>1.15</v>
      </c>
      <c r="D49" s="60">
        <v>16600</v>
      </c>
      <c r="E49" s="25">
        <f aca="true" t="shared" si="2" ref="E49:E112">PRODUCT(F49*1.2)</f>
        <v>176.04</v>
      </c>
      <c r="F49" s="25">
        <v>146.7</v>
      </c>
    </row>
    <row r="50" spans="1:6" ht="15.75">
      <c r="A50" s="57"/>
      <c r="B50" s="22" t="s">
        <v>12</v>
      </c>
      <c r="C50" s="27">
        <v>1.35</v>
      </c>
      <c r="D50" s="45">
        <v>12600</v>
      </c>
      <c r="E50" s="25">
        <f t="shared" si="2"/>
        <v>189.732</v>
      </c>
      <c r="F50" s="25">
        <v>158.11</v>
      </c>
    </row>
    <row r="51" spans="1:6" ht="15.75">
      <c r="A51" s="57"/>
      <c r="B51" s="22" t="s">
        <v>13</v>
      </c>
      <c r="C51" s="27">
        <v>1.63</v>
      </c>
      <c r="D51" s="45">
        <v>9000</v>
      </c>
      <c r="E51" s="25">
        <f t="shared" si="2"/>
        <v>230.02560000000003</v>
      </c>
      <c r="F51" s="25">
        <v>191.68800000000002</v>
      </c>
    </row>
    <row r="52" spans="1:6" ht="15.75">
      <c r="A52" s="57"/>
      <c r="B52" s="22" t="s">
        <v>14</v>
      </c>
      <c r="C52" s="27">
        <v>1.76</v>
      </c>
      <c r="D52" s="45">
        <v>8200</v>
      </c>
      <c r="E52" s="25">
        <f t="shared" si="2"/>
        <v>251.93280000000001</v>
      </c>
      <c r="F52" s="25">
        <v>209.94400000000002</v>
      </c>
    </row>
    <row r="53" spans="1:6" ht="15.75">
      <c r="A53" s="57"/>
      <c r="B53" s="22" t="s">
        <v>15</v>
      </c>
      <c r="C53" s="27">
        <v>2.03</v>
      </c>
      <c r="D53" s="45">
        <v>6500</v>
      </c>
      <c r="E53" s="25">
        <f t="shared" si="2"/>
        <v>294.1824</v>
      </c>
      <c r="F53" s="25">
        <v>245.152</v>
      </c>
    </row>
    <row r="54" spans="1:6" ht="15.75">
      <c r="A54" s="57"/>
      <c r="B54" s="22" t="s">
        <v>16</v>
      </c>
      <c r="C54" s="27">
        <v>2.19</v>
      </c>
      <c r="D54" s="45">
        <v>6000</v>
      </c>
      <c r="E54" s="25">
        <f t="shared" si="2"/>
        <v>308.2656</v>
      </c>
      <c r="F54" s="25">
        <v>256.88800000000003</v>
      </c>
    </row>
    <row r="55" spans="1:6" ht="15.75">
      <c r="A55" s="57"/>
      <c r="B55" s="22" t="s">
        <v>17</v>
      </c>
      <c r="C55" s="27">
        <v>2.53</v>
      </c>
      <c r="D55" s="45" t="s">
        <v>31</v>
      </c>
      <c r="E55" s="25">
        <f t="shared" si="2"/>
        <v>375.55199999999996</v>
      </c>
      <c r="F55" s="25">
        <v>312.96</v>
      </c>
    </row>
    <row r="56" spans="1:6" ht="15.75">
      <c r="A56" s="57"/>
      <c r="B56" s="22" t="s">
        <v>18</v>
      </c>
      <c r="C56" s="27">
        <v>2.69</v>
      </c>
      <c r="D56" s="45" t="s">
        <v>32</v>
      </c>
      <c r="E56" s="25">
        <f t="shared" si="2"/>
        <v>384.1584</v>
      </c>
      <c r="F56" s="25">
        <v>320.132</v>
      </c>
    </row>
    <row r="57" spans="1:6" ht="15.75">
      <c r="A57" s="57"/>
      <c r="B57" s="22" t="s">
        <v>19</v>
      </c>
      <c r="C57" s="27">
        <v>3.65</v>
      </c>
      <c r="D57" s="45">
        <v>3000</v>
      </c>
      <c r="E57" s="25">
        <f t="shared" si="2"/>
        <v>542.5944</v>
      </c>
      <c r="F57" s="25">
        <v>452.162</v>
      </c>
    </row>
    <row r="58" spans="1:6" ht="15.75">
      <c r="A58" s="57"/>
      <c r="B58" s="22" t="s">
        <v>20</v>
      </c>
      <c r="C58" s="27">
        <v>4.12</v>
      </c>
      <c r="D58" s="45">
        <v>2500</v>
      </c>
      <c r="E58" s="25">
        <f t="shared" si="2"/>
        <v>622.3992000000001</v>
      </c>
      <c r="F58" s="25">
        <v>518.666</v>
      </c>
    </row>
    <row r="59" spans="1:6" ht="15.75">
      <c r="A59" s="57"/>
      <c r="B59" s="22" t="s">
        <v>21</v>
      </c>
      <c r="C59" s="27">
        <v>4.3</v>
      </c>
      <c r="D59" s="45">
        <v>2000</v>
      </c>
      <c r="E59" s="25">
        <f t="shared" si="2"/>
        <v>688.512</v>
      </c>
      <c r="F59" s="25">
        <v>573.76</v>
      </c>
    </row>
    <row r="60" spans="1:6" ht="15.75">
      <c r="A60" s="57"/>
      <c r="B60" s="22" t="s">
        <v>22</v>
      </c>
      <c r="C60" s="27">
        <v>4.99</v>
      </c>
      <c r="D60" s="45">
        <v>2000</v>
      </c>
      <c r="E60" s="25">
        <f t="shared" si="2"/>
        <v>683.4264</v>
      </c>
      <c r="F60" s="25">
        <v>569.5219999999999</v>
      </c>
    </row>
    <row r="61" spans="1:6" ht="15.75">
      <c r="A61" s="57"/>
      <c r="B61" s="22" t="s">
        <v>23</v>
      </c>
      <c r="C61" s="27">
        <v>5.9</v>
      </c>
      <c r="D61" s="45">
        <v>1500</v>
      </c>
      <c r="E61" s="25">
        <f t="shared" si="2"/>
        <v>1183.7712000000001</v>
      </c>
      <c r="F61" s="25">
        <v>986.4760000000001</v>
      </c>
    </row>
    <row r="62" spans="1:6" ht="15.75">
      <c r="A62" s="57"/>
      <c r="B62" s="22" t="s">
        <v>24</v>
      </c>
      <c r="C62" s="27">
        <v>7.75</v>
      </c>
      <c r="D62" s="45">
        <v>1500</v>
      </c>
      <c r="E62" s="25">
        <f t="shared" si="2"/>
        <v>1193.1599999999999</v>
      </c>
      <c r="F62" s="25">
        <v>994.3</v>
      </c>
    </row>
    <row r="63" spans="1:6" ht="15.75">
      <c r="A63" s="57"/>
      <c r="B63" s="22" t="s">
        <v>25</v>
      </c>
      <c r="C63" s="27">
        <v>8.5</v>
      </c>
      <c r="D63" s="45">
        <v>1000</v>
      </c>
      <c r="E63" s="25">
        <f t="shared" si="2"/>
        <v>1232.6712</v>
      </c>
      <c r="F63" s="25">
        <v>1027.226</v>
      </c>
    </row>
    <row r="64" spans="1:6" ht="15.75">
      <c r="A64" s="57"/>
      <c r="B64" s="22" t="s">
        <v>26</v>
      </c>
      <c r="C64" s="27">
        <v>9.17</v>
      </c>
      <c r="D64" s="45">
        <v>1000</v>
      </c>
      <c r="E64" s="25">
        <f t="shared" si="2"/>
        <v>1512.7704</v>
      </c>
      <c r="F64" s="25">
        <v>1260.642</v>
      </c>
    </row>
    <row r="65" spans="1:6" ht="15.75">
      <c r="A65" s="57"/>
      <c r="B65" s="22" t="s">
        <v>27</v>
      </c>
      <c r="C65" s="27">
        <v>11.46</v>
      </c>
      <c r="D65" s="45">
        <v>500</v>
      </c>
      <c r="E65" s="25">
        <f t="shared" si="2"/>
        <v>2170.7688000000003</v>
      </c>
      <c r="F65" s="25">
        <v>1808.9740000000002</v>
      </c>
    </row>
    <row r="66" spans="1:6" ht="16.5" thickBot="1">
      <c r="A66" s="48"/>
      <c r="B66" s="32" t="s">
        <v>28</v>
      </c>
      <c r="C66" s="33">
        <v>13.73</v>
      </c>
      <c r="D66" s="49">
        <v>500</v>
      </c>
      <c r="E66" s="25">
        <f t="shared" si="2"/>
        <v>3020.4552</v>
      </c>
      <c r="F66" s="25">
        <v>2517.046</v>
      </c>
    </row>
    <row r="67" spans="1:6" ht="21" thickBot="1">
      <c r="A67" s="50" t="s">
        <v>33</v>
      </c>
      <c r="B67" s="51"/>
      <c r="C67" s="52"/>
      <c r="D67" s="52"/>
      <c r="E67" s="61"/>
      <c r="F67" s="61"/>
    </row>
    <row r="68" spans="1:6" ht="18">
      <c r="A68" s="54"/>
      <c r="B68" s="17" t="s">
        <v>10</v>
      </c>
      <c r="C68" s="55">
        <v>1.04</v>
      </c>
      <c r="D68" s="56">
        <v>17500</v>
      </c>
      <c r="E68" s="25">
        <f t="shared" si="2"/>
        <v>165.86880000000002</v>
      </c>
      <c r="F68" s="25">
        <v>138.22400000000002</v>
      </c>
    </row>
    <row r="69" spans="1:6" ht="15.75">
      <c r="A69" s="57"/>
      <c r="B69" s="58" t="s">
        <v>11</v>
      </c>
      <c r="C69" s="59">
        <v>1.15</v>
      </c>
      <c r="D69" s="60">
        <v>16600</v>
      </c>
      <c r="E69" s="25">
        <f t="shared" si="2"/>
        <v>176.04</v>
      </c>
      <c r="F69" s="25">
        <v>146.7</v>
      </c>
    </row>
    <row r="70" spans="1:6" ht="15.75">
      <c r="A70" s="57"/>
      <c r="B70" s="22" t="s">
        <v>12</v>
      </c>
      <c r="C70" s="27">
        <v>1.35</v>
      </c>
      <c r="D70" s="45">
        <v>12600</v>
      </c>
      <c r="E70" s="25">
        <f t="shared" si="2"/>
        <v>189.732</v>
      </c>
      <c r="F70" s="25">
        <v>158.11</v>
      </c>
    </row>
    <row r="71" spans="1:6" ht="15.75">
      <c r="A71" s="57"/>
      <c r="B71" s="22" t="s">
        <v>13</v>
      </c>
      <c r="C71" s="27">
        <v>1.63</v>
      </c>
      <c r="D71" s="45">
        <v>9000</v>
      </c>
      <c r="E71" s="25">
        <f t="shared" si="2"/>
        <v>230.02560000000003</v>
      </c>
      <c r="F71" s="25">
        <v>191.68800000000002</v>
      </c>
    </row>
    <row r="72" spans="1:6" ht="15.75">
      <c r="A72" s="57"/>
      <c r="B72" s="22" t="s">
        <v>14</v>
      </c>
      <c r="C72" s="27">
        <v>1.76</v>
      </c>
      <c r="D72" s="45">
        <v>8200</v>
      </c>
      <c r="E72" s="25">
        <f t="shared" si="2"/>
        <v>251.93280000000001</v>
      </c>
      <c r="F72" s="25">
        <v>209.94400000000002</v>
      </c>
    </row>
    <row r="73" spans="1:6" ht="15.75">
      <c r="A73" s="57"/>
      <c r="B73" s="22" t="s">
        <v>15</v>
      </c>
      <c r="C73" s="27">
        <v>2.03</v>
      </c>
      <c r="D73" s="45">
        <v>6500</v>
      </c>
      <c r="E73" s="25">
        <f t="shared" si="2"/>
        <v>294.1824</v>
      </c>
      <c r="F73" s="25">
        <v>245.152</v>
      </c>
    </row>
    <row r="74" spans="1:6" ht="15.75">
      <c r="A74" s="57"/>
      <c r="B74" s="22" t="s">
        <v>16</v>
      </c>
      <c r="C74" s="27">
        <v>2.19</v>
      </c>
      <c r="D74" s="45">
        <v>6000</v>
      </c>
      <c r="E74" s="25">
        <f t="shared" si="2"/>
        <v>308.2656</v>
      </c>
      <c r="F74" s="25">
        <v>256.88800000000003</v>
      </c>
    </row>
    <row r="75" spans="1:6" ht="15.75">
      <c r="A75" s="57"/>
      <c r="B75" s="22" t="s">
        <v>17</v>
      </c>
      <c r="C75" s="27">
        <v>2.53</v>
      </c>
      <c r="D75" s="45" t="s">
        <v>31</v>
      </c>
      <c r="E75" s="25">
        <f t="shared" si="2"/>
        <v>375.55199999999996</v>
      </c>
      <c r="F75" s="25">
        <v>312.96</v>
      </c>
    </row>
    <row r="76" spans="1:6" ht="15.75">
      <c r="A76" s="57"/>
      <c r="B76" s="22" t="s">
        <v>18</v>
      </c>
      <c r="C76" s="27">
        <v>2.69</v>
      </c>
      <c r="D76" s="45" t="s">
        <v>32</v>
      </c>
      <c r="E76" s="25">
        <f t="shared" si="2"/>
        <v>384.1584</v>
      </c>
      <c r="F76" s="25">
        <v>320.132</v>
      </c>
    </row>
    <row r="77" spans="1:6" ht="15.75">
      <c r="A77" s="57"/>
      <c r="B77" s="22" t="s">
        <v>19</v>
      </c>
      <c r="C77" s="27">
        <v>3.65</v>
      </c>
      <c r="D77" s="45">
        <v>3000</v>
      </c>
      <c r="E77" s="25">
        <f t="shared" si="2"/>
        <v>542.5944</v>
      </c>
      <c r="F77" s="25">
        <v>452.162</v>
      </c>
    </row>
    <row r="78" spans="1:6" ht="15.75">
      <c r="A78" s="57"/>
      <c r="B78" s="22" t="s">
        <v>20</v>
      </c>
      <c r="C78" s="27">
        <v>4.12</v>
      </c>
      <c r="D78" s="45">
        <v>2500</v>
      </c>
      <c r="E78" s="25">
        <f t="shared" si="2"/>
        <v>622.3992000000001</v>
      </c>
      <c r="F78" s="25">
        <v>518.666</v>
      </c>
    </row>
    <row r="79" spans="1:6" ht="15.75">
      <c r="A79" s="57"/>
      <c r="B79" s="22" t="s">
        <v>21</v>
      </c>
      <c r="C79" s="27">
        <v>4.3</v>
      </c>
      <c r="D79" s="45">
        <v>2000</v>
      </c>
      <c r="E79" s="25">
        <f t="shared" si="2"/>
        <v>688.512</v>
      </c>
      <c r="F79" s="25">
        <v>573.76</v>
      </c>
    </row>
    <row r="80" spans="1:6" ht="15.75">
      <c r="A80" s="57"/>
      <c r="B80" s="22" t="s">
        <v>22</v>
      </c>
      <c r="C80" s="27">
        <v>4.99</v>
      </c>
      <c r="D80" s="45">
        <v>2000</v>
      </c>
      <c r="E80" s="25">
        <f t="shared" si="2"/>
        <v>683.4264</v>
      </c>
      <c r="F80" s="25">
        <v>569.5219999999999</v>
      </c>
    </row>
    <row r="81" spans="1:6" ht="15.75">
      <c r="A81" s="57"/>
      <c r="B81" s="22" t="s">
        <v>23</v>
      </c>
      <c r="C81" s="27">
        <v>5.9</v>
      </c>
      <c r="D81" s="45">
        <v>1500</v>
      </c>
      <c r="E81" s="25">
        <f t="shared" si="2"/>
        <v>1183.7712000000001</v>
      </c>
      <c r="F81" s="25">
        <v>986.4760000000001</v>
      </c>
    </row>
    <row r="82" spans="1:6" ht="15.75">
      <c r="A82" s="57"/>
      <c r="B82" s="22" t="s">
        <v>24</v>
      </c>
      <c r="C82" s="27">
        <v>7.75</v>
      </c>
      <c r="D82" s="45">
        <v>1500</v>
      </c>
      <c r="E82" s="25">
        <f t="shared" si="2"/>
        <v>1193.1599999999999</v>
      </c>
      <c r="F82" s="25">
        <v>994.3</v>
      </c>
    </row>
    <row r="83" spans="1:6" ht="15.75">
      <c r="A83" s="57"/>
      <c r="B83" s="22" t="s">
        <v>25</v>
      </c>
      <c r="C83" s="27">
        <v>8.5</v>
      </c>
      <c r="D83" s="45">
        <v>1000</v>
      </c>
      <c r="E83" s="25">
        <f t="shared" si="2"/>
        <v>1232.6712</v>
      </c>
      <c r="F83" s="25">
        <v>1027.226</v>
      </c>
    </row>
    <row r="84" spans="1:6" ht="15.75">
      <c r="A84" s="57"/>
      <c r="B84" s="22" t="s">
        <v>26</v>
      </c>
      <c r="C84" s="27">
        <v>9.17</v>
      </c>
      <c r="D84" s="45">
        <v>1000</v>
      </c>
      <c r="E84" s="25">
        <f t="shared" si="2"/>
        <v>1512.7704</v>
      </c>
      <c r="F84" s="25">
        <v>1260.642</v>
      </c>
    </row>
    <row r="85" spans="1:6" ht="15.75">
      <c r="A85" s="57"/>
      <c r="B85" s="22" t="s">
        <v>27</v>
      </c>
      <c r="C85" s="27">
        <v>11.46</v>
      </c>
      <c r="D85" s="45">
        <v>500</v>
      </c>
      <c r="E85" s="25">
        <f t="shared" si="2"/>
        <v>2170.7688000000003</v>
      </c>
      <c r="F85" s="25">
        <v>1808.9740000000002</v>
      </c>
    </row>
    <row r="86" spans="1:6" ht="16.5" thickBot="1">
      <c r="A86" s="48"/>
      <c r="B86" s="32" t="s">
        <v>28</v>
      </c>
      <c r="C86" s="33">
        <v>13.73</v>
      </c>
      <c r="D86" s="49">
        <v>500</v>
      </c>
      <c r="E86" s="35">
        <f t="shared" si="2"/>
        <v>3020.4552</v>
      </c>
      <c r="F86" s="35">
        <v>2517.046</v>
      </c>
    </row>
    <row r="87" spans="1:6" ht="24" thickBot="1">
      <c r="A87" s="62" t="s">
        <v>34</v>
      </c>
      <c r="B87" s="51"/>
      <c r="C87" s="52"/>
      <c r="D87" s="52"/>
      <c r="E87" s="63"/>
      <c r="F87" s="64"/>
    </row>
    <row r="88" spans="1:6" ht="15.75">
      <c r="A88" s="57"/>
      <c r="B88" s="65" t="s">
        <v>12</v>
      </c>
      <c r="C88" s="66">
        <v>1.52</v>
      </c>
      <c r="D88" s="43">
        <v>10000</v>
      </c>
      <c r="E88" s="25">
        <f t="shared" si="2"/>
        <v>246.89246653440003</v>
      </c>
      <c r="F88" s="25">
        <v>205.74372211200003</v>
      </c>
    </row>
    <row r="89" spans="1:6" ht="15.75">
      <c r="A89" s="57"/>
      <c r="B89" s="67" t="s">
        <v>13</v>
      </c>
      <c r="C89" s="23">
        <v>1.89</v>
      </c>
      <c r="D89" s="44">
        <v>8000</v>
      </c>
      <c r="E89" s="25">
        <f t="shared" si="2"/>
        <v>308.49238333440013</v>
      </c>
      <c r="F89" s="25">
        <v>257.0769861120001</v>
      </c>
    </row>
    <row r="90" spans="1:6" ht="15.75">
      <c r="A90" s="57"/>
      <c r="B90" s="67" t="s">
        <v>35</v>
      </c>
      <c r="C90" s="23">
        <v>2</v>
      </c>
      <c r="D90" s="44">
        <v>8000</v>
      </c>
      <c r="E90" s="25">
        <f t="shared" si="2"/>
        <v>336.08914606080003</v>
      </c>
      <c r="F90" s="25">
        <v>280.07428838400006</v>
      </c>
    </row>
    <row r="91" spans="1:6" ht="15.75">
      <c r="A91" s="57"/>
      <c r="B91" s="67" t="s">
        <v>36</v>
      </c>
      <c r="C91" s="23">
        <v>2.33</v>
      </c>
      <c r="D91" s="44">
        <v>5000</v>
      </c>
      <c r="E91" s="25">
        <f t="shared" si="2"/>
        <v>409.02344755200016</v>
      </c>
      <c r="F91" s="25">
        <v>340.8528729600001</v>
      </c>
    </row>
    <row r="92" spans="1:6" ht="15.75">
      <c r="A92" s="57"/>
      <c r="B92" s="68" t="s">
        <v>16</v>
      </c>
      <c r="C92" s="69">
        <v>2.55</v>
      </c>
      <c r="D92" s="70">
        <v>5000</v>
      </c>
      <c r="E92" s="25">
        <f t="shared" si="2"/>
        <v>420.35783224320005</v>
      </c>
      <c r="F92" s="25">
        <v>350.29819353600004</v>
      </c>
    </row>
    <row r="93" spans="1:6" ht="15.75">
      <c r="A93" s="71"/>
      <c r="B93" s="68" t="s">
        <v>37</v>
      </c>
      <c r="C93" s="69">
        <v>3.69</v>
      </c>
      <c r="D93" s="70">
        <v>2500</v>
      </c>
      <c r="E93" s="25">
        <f t="shared" si="2"/>
        <v>644.5815293952002</v>
      </c>
      <c r="F93" s="25">
        <v>537.1512744960002</v>
      </c>
    </row>
    <row r="94" spans="1:6" ht="15.75">
      <c r="A94" s="71"/>
      <c r="B94" s="68" t="s">
        <v>38</v>
      </c>
      <c r="C94" s="69">
        <v>4.3</v>
      </c>
      <c r="D94" s="70">
        <v>2500</v>
      </c>
      <c r="E94" s="25">
        <f t="shared" si="2"/>
        <v>756.4469783040001</v>
      </c>
      <c r="F94" s="25">
        <v>630.3724819200002</v>
      </c>
    </row>
    <row r="95" spans="1:6" ht="15.75">
      <c r="A95" s="71"/>
      <c r="B95" s="68" t="s">
        <v>39</v>
      </c>
      <c r="C95" s="69">
        <v>4.8</v>
      </c>
      <c r="D95" s="70">
        <v>2500</v>
      </c>
      <c r="E95" s="25">
        <f t="shared" si="2"/>
        <v>924.4915513344004</v>
      </c>
      <c r="F95" s="25">
        <v>770.4096261120003</v>
      </c>
    </row>
    <row r="96" spans="1:6" ht="16.5" thickBot="1">
      <c r="A96" s="72"/>
      <c r="B96" s="73" t="s">
        <v>40</v>
      </c>
      <c r="C96" s="74">
        <v>5.39</v>
      </c>
      <c r="D96" s="75">
        <v>2000</v>
      </c>
      <c r="E96" s="35">
        <f t="shared" si="2"/>
        <v>980.6706754560003</v>
      </c>
      <c r="F96" s="35">
        <v>817.2255628800002</v>
      </c>
    </row>
    <row r="97" spans="1:6" ht="24" thickBot="1">
      <c r="A97" s="76" t="s">
        <v>41</v>
      </c>
      <c r="B97" s="51"/>
      <c r="C97" s="52"/>
      <c r="D97" s="52"/>
      <c r="E97" s="53"/>
      <c r="F97" s="53"/>
    </row>
    <row r="98" spans="1:6" ht="15.75">
      <c r="A98" s="57"/>
      <c r="B98" s="65" t="s">
        <v>12</v>
      </c>
      <c r="C98" s="66">
        <v>1.52</v>
      </c>
      <c r="D98" s="43">
        <v>10000</v>
      </c>
      <c r="E98" s="25">
        <f t="shared" si="2"/>
        <v>261.18364723200006</v>
      </c>
      <c r="F98" s="25">
        <v>217.65303936000007</v>
      </c>
    </row>
    <row r="99" spans="1:6" ht="15.75">
      <c r="A99" s="57"/>
      <c r="B99" s="67" t="s">
        <v>13</v>
      </c>
      <c r="C99" s="23">
        <v>1.89</v>
      </c>
      <c r="D99" s="44">
        <v>8000</v>
      </c>
      <c r="E99" s="25">
        <f t="shared" si="2"/>
        <v>326.72595870720005</v>
      </c>
      <c r="F99" s="25">
        <v>272.27163225600003</v>
      </c>
    </row>
    <row r="100" spans="1:6" ht="15.75">
      <c r="A100" s="57"/>
      <c r="B100" s="67" t="s">
        <v>35</v>
      </c>
      <c r="C100" s="23">
        <v>2</v>
      </c>
      <c r="D100" s="44">
        <v>8000</v>
      </c>
      <c r="E100" s="25">
        <f t="shared" si="2"/>
        <v>355.8011194368001</v>
      </c>
      <c r="F100" s="25">
        <v>296.5009328640001</v>
      </c>
    </row>
    <row r="101" spans="1:6" ht="15.75">
      <c r="A101" s="57"/>
      <c r="B101" s="67" t="s">
        <v>36</v>
      </c>
      <c r="C101" s="23">
        <v>2.33</v>
      </c>
      <c r="D101" s="44">
        <v>5000</v>
      </c>
      <c r="E101" s="25">
        <f t="shared" si="2"/>
        <v>433.1706149376</v>
      </c>
      <c r="F101" s="25">
        <v>360.975512448</v>
      </c>
    </row>
    <row r="102" spans="1:6" ht="15.75">
      <c r="A102" s="57"/>
      <c r="B102" s="68" t="s">
        <v>16</v>
      </c>
      <c r="C102" s="69">
        <v>2.55</v>
      </c>
      <c r="D102" s="70">
        <v>5000</v>
      </c>
      <c r="E102" s="25">
        <f t="shared" si="2"/>
        <v>444.99779896320007</v>
      </c>
      <c r="F102" s="25">
        <v>370.83149913600005</v>
      </c>
    </row>
    <row r="103" spans="1:6" ht="15.75">
      <c r="A103" s="57"/>
      <c r="B103" s="68" t="s">
        <v>18</v>
      </c>
      <c r="C103" s="69">
        <v>2.99</v>
      </c>
      <c r="D103" s="70">
        <v>4000</v>
      </c>
      <c r="E103" s="25">
        <f t="shared" si="2"/>
        <v>741.6629982720002</v>
      </c>
      <c r="F103" s="25">
        <v>618.0524985600002</v>
      </c>
    </row>
    <row r="104" spans="1:6" ht="15.75">
      <c r="A104" s="71"/>
      <c r="B104" s="68" t="s">
        <v>37</v>
      </c>
      <c r="C104" s="69">
        <v>3.69</v>
      </c>
      <c r="D104" s="70">
        <v>2500</v>
      </c>
      <c r="E104" s="25">
        <f t="shared" si="2"/>
        <v>682.0342788096001</v>
      </c>
      <c r="F104" s="25">
        <v>568.3618990080001</v>
      </c>
    </row>
    <row r="105" spans="1:6" ht="15.75">
      <c r="A105" s="71"/>
      <c r="B105" s="68" t="s">
        <v>38</v>
      </c>
      <c r="C105" s="69">
        <v>4.3</v>
      </c>
      <c r="D105" s="70">
        <v>2500</v>
      </c>
      <c r="E105" s="25">
        <f t="shared" si="2"/>
        <v>801.2917177344002</v>
      </c>
      <c r="F105" s="25">
        <v>667.7430981120002</v>
      </c>
    </row>
    <row r="106" spans="1:6" ht="15.75">
      <c r="A106" s="71"/>
      <c r="B106" s="68" t="s">
        <v>39</v>
      </c>
      <c r="C106" s="69">
        <v>4.8</v>
      </c>
      <c r="D106" s="70">
        <v>2500</v>
      </c>
      <c r="E106" s="25">
        <f t="shared" si="2"/>
        <v>979.1922774528002</v>
      </c>
      <c r="F106" s="25">
        <v>815.9935645440003</v>
      </c>
    </row>
    <row r="107" spans="1:6" ht="16.5" thickBot="1">
      <c r="A107" s="72"/>
      <c r="B107" s="73" t="s">
        <v>40</v>
      </c>
      <c r="C107" s="74">
        <v>5.39</v>
      </c>
      <c r="D107" s="75">
        <v>2000</v>
      </c>
      <c r="E107" s="25">
        <f t="shared" si="2"/>
        <v>1038.3281975808004</v>
      </c>
      <c r="F107" s="25">
        <v>865.2734979840003</v>
      </c>
    </row>
    <row r="108" spans="1:6" ht="21" thickBot="1">
      <c r="A108" s="77" t="s">
        <v>42</v>
      </c>
      <c r="B108" s="78"/>
      <c r="C108" s="78"/>
      <c r="D108" s="78"/>
      <c r="E108" s="79"/>
      <c r="F108" s="80"/>
    </row>
    <row r="109" spans="1:6" ht="20.25">
      <c r="A109" s="81" t="s">
        <v>43</v>
      </c>
      <c r="B109" s="82"/>
      <c r="C109" s="82"/>
      <c r="D109" s="82"/>
      <c r="E109" s="83"/>
      <c r="F109" s="84"/>
    </row>
    <row r="110" spans="1:6" ht="21" thickBot="1">
      <c r="A110" s="62" t="s">
        <v>44</v>
      </c>
      <c r="B110" s="85"/>
      <c r="C110" s="85"/>
      <c r="D110" s="85"/>
      <c r="E110" s="86"/>
      <c r="F110" s="87"/>
    </row>
    <row r="111" spans="1:6" ht="15.75">
      <c r="A111" s="57"/>
      <c r="B111" s="88" t="s">
        <v>45</v>
      </c>
      <c r="C111" s="66">
        <v>1.26</v>
      </c>
      <c r="D111" s="43">
        <v>15000</v>
      </c>
      <c r="E111" s="25">
        <f t="shared" si="2"/>
        <v>172.5192</v>
      </c>
      <c r="F111" s="25">
        <v>143.76600000000002</v>
      </c>
    </row>
    <row r="112" spans="1:6" ht="15.75">
      <c r="A112" s="57"/>
      <c r="B112" s="89" t="s">
        <v>46</v>
      </c>
      <c r="C112" s="23">
        <v>1.6</v>
      </c>
      <c r="D112" s="44">
        <v>10000</v>
      </c>
      <c r="E112" s="25">
        <f t="shared" si="2"/>
        <v>207.72719999999998</v>
      </c>
      <c r="F112" s="25">
        <v>173.106</v>
      </c>
    </row>
    <row r="113" spans="1:6" ht="15.75">
      <c r="A113" s="57"/>
      <c r="B113" s="89" t="s">
        <v>47</v>
      </c>
      <c r="C113" s="23">
        <v>1.9</v>
      </c>
      <c r="D113" s="44">
        <v>10000</v>
      </c>
      <c r="E113" s="25">
        <f aca="true" t="shared" si="3" ref="E113:E176">PRODUCT(F113*1.2)</f>
        <v>240.9792</v>
      </c>
      <c r="F113" s="25">
        <v>200.816</v>
      </c>
    </row>
    <row r="114" spans="1:6" ht="15.75">
      <c r="A114" s="57"/>
      <c r="B114" s="90" t="s">
        <v>48</v>
      </c>
      <c r="C114" s="91">
        <v>2.15</v>
      </c>
      <c r="D114" s="92">
        <v>5000</v>
      </c>
      <c r="E114" s="25">
        <f t="shared" si="3"/>
        <v>266.016</v>
      </c>
      <c r="F114" s="25">
        <v>221.68</v>
      </c>
    </row>
    <row r="115" spans="1:6" ht="16.5" thickBot="1">
      <c r="A115" s="93"/>
      <c r="B115" s="89" t="s">
        <v>49</v>
      </c>
      <c r="C115" s="23">
        <v>2.65</v>
      </c>
      <c r="D115" s="44">
        <v>5000</v>
      </c>
      <c r="E115" s="25">
        <f t="shared" si="3"/>
        <v>322.73999999999995</v>
      </c>
      <c r="F115" s="25">
        <v>268.95</v>
      </c>
    </row>
    <row r="116" spans="1:6" ht="21" thickBot="1">
      <c r="A116" s="94" t="s">
        <v>50</v>
      </c>
      <c r="B116" s="95"/>
      <c r="C116" s="95"/>
      <c r="D116" s="95"/>
      <c r="E116" s="96"/>
      <c r="F116" s="80"/>
    </row>
    <row r="117" spans="1:6" ht="21" thickBot="1">
      <c r="A117" s="76" t="s">
        <v>51</v>
      </c>
      <c r="B117" s="14"/>
      <c r="C117" s="97"/>
      <c r="D117" s="97"/>
      <c r="E117" s="63"/>
      <c r="F117" s="98"/>
    </row>
    <row r="118" spans="1:6" ht="18">
      <c r="A118" s="54"/>
      <c r="B118" s="99" t="s">
        <v>52</v>
      </c>
      <c r="C118" s="18">
        <v>1.4</v>
      </c>
      <c r="D118" s="42">
        <v>15000</v>
      </c>
      <c r="E118" s="25">
        <f t="shared" si="3"/>
        <v>224.71649648640008</v>
      </c>
      <c r="F118" s="25">
        <v>187.26374707200006</v>
      </c>
    </row>
    <row r="119" spans="1:6" ht="18">
      <c r="A119" s="100"/>
      <c r="B119" s="101" t="s">
        <v>52</v>
      </c>
      <c r="C119" s="102"/>
      <c r="D119" s="103" t="s">
        <v>53</v>
      </c>
      <c r="E119" s="25">
        <f t="shared" si="3"/>
        <v>238.19948627558404</v>
      </c>
      <c r="F119" s="25">
        <v>198.49957189632005</v>
      </c>
    </row>
    <row r="120" spans="1:6" ht="15.75">
      <c r="A120" s="57"/>
      <c r="B120" s="104" t="s">
        <v>54</v>
      </c>
      <c r="C120" s="23">
        <v>1.52</v>
      </c>
      <c r="D120" s="44">
        <v>10000</v>
      </c>
      <c r="E120" s="25">
        <f t="shared" si="3"/>
        <v>243.44287119360004</v>
      </c>
      <c r="F120" s="25">
        <v>202.86905932800005</v>
      </c>
    </row>
    <row r="121" spans="1:6" ht="15.75">
      <c r="A121" s="57"/>
      <c r="B121" s="105" t="s">
        <v>54</v>
      </c>
      <c r="C121" s="106"/>
      <c r="D121" s="103" t="s">
        <v>53</v>
      </c>
      <c r="E121" s="25">
        <f t="shared" si="3"/>
        <v>258.0494434652161</v>
      </c>
      <c r="F121" s="25">
        <v>215.04120288768007</v>
      </c>
    </row>
    <row r="122" spans="1:6" ht="15.75">
      <c r="A122" s="57"/>
      <c r="B122" s="89" t="s">
        <v>55</v>
      </c>
      <c r="C122" s="23">
        <v>1.6</v>
      </c>
      <c r="D122" s="44">
        <v>10000</v>
      </c>
      <c r="E122" s="25">
        <f t="shared" si="3"/>
        <v>247.87806520320004</v>
      </c>
      <c r="F122" s="25">
        <v>206.56505433600003</v>
      </c>
    </row>
    <row r="123" spans="1:6" ht="15.75">
      <c r="A123" s="57"/>
      <c r="B123" s="105" t="s">
        <v>55</v>
      </c>
      <c r="C123" s="106"/>
      <c r="D123" s="103" t="s">
        <v>53</v>
      </c>
      <c r="E123" s="25">
        <f t="shared" si="3"/>
        <v>262.75074911539207</v>
      </c>
      <c r="F123" s="25">
        <v>218.95895759616008</v>
      </c>
    </row>
    <row r="124" spans="1:6" ht="15.75">
      <c r="A124" s="57"/>
      <c r="B124" s="89" t="s">
        <v>56</v>
      </c>
      <c r="C124" s="23">
        <v>1.84</v>
      </c>
      <c r="D124" s="44">
        <v>10000</v>
      </c>
      <c r="E124" s="25">
        <f t="shared" si="3"/>
        <v>286.80921262080005</v>
      </c>
      <c r="F124" s="25">
        <v>239.00767718400004</v>
      </c>
    </row>
    <row r="125" spans="1:6" ht="15.75">
      <c r="A125" s="57"/>
      <c r="B125" s="105" t="s">
        <v>56</v>
      </c>
      <c r="C125" s="106"/>
      <c r="D125" s="103" t="s">
        <v>53</v>
      </c>
      <c r="E125" s="25">
        <f t="shared" si="3"/>
        <v>304.01776537804807</v>
      </c>
      <c r="F125" s="25">
        <v>253.34813781504008</v>
      </c>
    </row>
    <row r="126" spans="1:6" ht="15.75">
      <c r="A126" s="57"/>
      <c r="B126" s="89" t="s">
        <v>57</v>
      </c>
      <c r="C126" s="23">
        <v>2.23</v>
      </c>
      <c r="D126" s="44">
        <v>6000</v>
      </c>
      <c r="E126" s="25">
        <f t="shared" si="3"/>
        <v>338.55314273280004</v>
      </c>
      <c r="F126" s="25">
        <v>282.12761894400006</v>
      </c>
    </row>
    <row r="127" spans="1:6" ht="15.75">
      <c r="A127" s="57"/>
      <c r="B127" s="105" t="s">
        <v>57</v>
      </c>
      <c r="C127" s="106"/>
      <c r="D127" s="107" t="s">
        <v>58</v>
      </c>
      <c r="E127" s="25">
        <f t="shared" si="3"/>
        <v>358.8663312967681</v>
      </c>
      <c r="F127" s="25">
        <v>299.0552760806401</v>
      </c>
    </row>
    <row r="128" spans="1:6" ht="15.75">
      <c r="A128" s="57"/>
      <c r="B128" s="89" t="s">
        <v>59</v>
      </c>
      <c r="C128" s="23">
        <v>2.65</v>
      </c>
      <c r="D128" s="44">
        <v>5000</v>
      </c>
      <c r="E128" s="25">
        <f t="shared" si="3"/>
        <v>393.7466681856001</v>
      </c>
      <c r="F128" s="25">
        <v>328.1222234880001</v>
      </c>
    </row>
    <row r="129" spans="1:6" ht="15.75">
      <c r="A129" s="57"/>
      <c r="B129" s="105" t="s">
        <v>59</v>
      </c>
      <c r="C129" s="106"/>
      <c r="D129" s="107" t="s">
        <v>60</v>
      </c>
      <c r="E129" s="25">
        <f t="shared" si="3"/>
        <v>417.37146827673615</v>
      </c>
      <c r="F129" s="25">
        <v>347.8095568972801</v>
      </c>
    </row>
    <row r="130" spans="1:6" ht="15.75">
      <c r="A130" s="57"/>
      <c r="B130" s="89" t="s">
        <v>61</v>
      </c>
      <c r="C130" s="23">
        <v>3.25</v>
      </c>
      <c r="D130" s="44">
        <v>4000</v>
      </c>
      <c r="E130" s="25">
        <f t="shared" si="3"/>
        <v>548.4856591872002</v>
      </c>
      <c r="F130" s="25">
        <v>457.0713826560002</v>
      </c>
    </row>
    <row r="131" spans="1:6" ht="15.75">
      <c r="A131" s="57"/>
      <c r="B131" s="105" t="s">
        <v>61</v>
      </c>
      <c r="C131" s="106"/>
      <c r="D131" s="107" t="s">
        <v>62</v>
      </c>
      <c r="E131" s="25">
        <f t="shared" si="3"/>
        <v>581.3947987384322</v>
      </c>
      <c r="F131" s="25">
        <v>484.49566561536017</v>
      </c>
    </row>
    <row r="132" spans="1:6" ht="15.75">
      <c r="A132" s="57"/>
      <c r="B132" s="89" t="s">
        <v>63</v>
      </c>
      <c r="C132" s="23">
        <v>4.22</v>
      </c>
      <c r="D132" s="44">
        <v>3000</v>
      </c>
      <c r="E132" s="25">
        <f t="shared" si="3"/>
        <v>614.5207699968</v>
      </c>
      <c r="F132" s="25">
        <v>512.100641664</v>
      </c>
    </row>
    <row r="133" spans="1:6" ht="15.75">
      <c r="A133" s="57"/>
      <c r="B133" s="105" t="s">
        <v>63</v>
      </c>
      <c r="C133" s="106"/>
      <c r="D133" s="107" t="s">
        <v>64</v>
      </c>
      <c r="E133" s="25">
        <f t="shared" si="3"/>
        <v>651.3920161966081</v>
      </c>
      <c r="F133" s="25">
        <v>542.8266801638401</v>
      </c>
    </row>
    <row r="134" spans="1:6" ht="15.75">
      <c r="A134" s="21"/>
      <c r="B134" s="104" t="s">
        <v>22</v>
      </c>
      <c r="C134" s="23">
        <v>5.16</v>
      </c>
      <c r="D134" s="44">
        <v>2500</v>
      </c>
      <c r="E134" s="25">
        <f t="shared" si="3"/>
        <v>857.9636411904002</v>
      </c>
      <c r="F134" s="25">
        <v>714.9697009920002</v>
      </c>
    </row>
    <row r="135" spans="1:6" ht="16.5" thickBot="1">
      <c r="A135" s="21"/>
      <c r="B135" s="101" t="s">
        <v>22</v>
      </c>
      <c r="C135" s="108"/>
      <c r="D135" s="109" t="s">
        <v>65</v>
      </c>
      <c r="E135" s="25">
        <f t="shared" si="3"/>
        <v>909.4414596618243</v>
      </c>
      <c r="F135" s="25">
        <v>757.8678830515203</v>
      </c>
    </row>
    <row r="136" spans="1:6" ht="21" thickBot="1">
      <c r="A136" s="76" t="s">
        <v>66</v>
      </c>
      <c r="B136" s="14"/>
      <c r="C136" s="97"/>
      <c r="D136" s="97"/>
      <c r="E136" s="63"/>
      <c r="F136" s="98"/>
    </row>
    <row r="137" spans="1:6" ht="15.75">
      <c r="A137" s="110"/>
      <c r="B137" s="111" t="s">
        <v>52</v>
      </c>
      <c r="C137" s="18">
        <v>1.74</v>
      </c>
      <c r="D137" s="42">
        <v>15000</v>
      </c>
      <c r="E137" s="25">
        <f t="shared" si="3"/>
        <v>281.38841994240005</v>
      </c>
      <c r="F137" s="25">
        <v>234.49034995200003</v>
      </c>
    </row>
    <row r="138" spans="1:6" ht="15.75">
      <c r="A138" s="57"/>
      <c r="B138" s="101" t="s">
        <v>52</v>
      </c>
      <c r="C138" s="102"/>
      <c r="D138" s="103" t="s">
        <v>53</v>
      </c>
      <c r="E138" s="25">
        <f t="shared" si="3"/>
        <v>298.2717251389441</v>
      </c>
      <c r="F138" s="25">
        <v>248.55977094912006</v>
      </c>
    </row>
    <row r="139" spans="1:6" ht="15.75">
      <c r="A139" s="57"/>
      <c r="B139" s="89" t="s">
        <v>54</v>
      </c>
      <c r="C139" s="23">
        <v>1.79</v>
      </c>
      <c r="D139" s="44">
        <v>10000</v>
      </c>
      <c r="E139" s="25">
        <f t="shared" si="3"/>
        <v>311.4491793408001</v>
      </c>
      <c r="F139" s="25">
        <v>259.54098278400005</v>
      </c>
    </row>
    <row r="140" spans="1:6" ht="15.75">
      <c r="A140" s="57"/>
      <c r="B140" s="105" t="s">
        <v>54</v>
      </c>
      <c r="C140" s="106"/>
      <c r="D140" s="103" t="s">
        <v>53</v>
      </c>
      <c r="E140" s="25">
        <f t="shared" si="3"/>
        <v>330.1361301012481</v>
      </c>
      <c r="F140" s="25">
        <v>275.1134417510401</v>
      </c>
    </row>
    <row r="141" spans="1:6" ht="15.75">
      <c r="A141" s="57"/>
      <c r="B141" s="89" t="s">
        <v>55</v>
      </c>
      <c r="C141" s="23">
        <v>1.94</v>
      </c>
      <c r="D141" s="44">
        <v>10000</v>
      </c>
      <c r="E141" s="25">
        <f t="shared" si="3"/>
        <v>324.75476136960003</v>
      </c>
      <c r="F141" s="25">
        <v>270.628967808</v>
      </c>
    </row>
    <row r="142" spans="1:6" ht="15.75">
      <c r="A142" s="57"/>
      <c r="B142" s="105" t="s">
        <v>55</v>
      </c>
      <c r="C142" s="106"/>
      <c r="D142" s="103" t="s">
        <v>53</v>
      </c>
      <c r="E142" s="25">
        <f t="shared" si="3"/>
        <v>344.24004705177606</v>
      </c>
      <c r="F142" s="25">
        <v>286.86670587648007</v>
      </c>
    </row>
    <row r="143" spans="1:6" ht="15.75">
      <c r="A143" s="57"/>
      <c r="B143" s="89" t="s">
        <v>56</v>
      </c>
      <c r="C143" s="23">
        <v>2.12</v>
      </c>
      <c r="D143" s="44">
        <v>10000</v>
      </c>
      <c r="E143" s="25">
        <f t="shared" si="3"/>
        <v>357.7723167744001</v>
      </c>
      <c r="F143" s="25">
        <v>298.1435973120001</v>
      </c>
    </row>
    <row r="144" spans="1:6" ht="15.75">
      <c r="A144" s="57"/>
      <c r="B144" s="105" t="s">
        <v>56</v>
      </c>
      <c r="C144" s="106"/>
      <c r="D144" s="103" t="s">
        <v>53</v>
      </c>
      <c r="E144" s="25">
        <f t="shared" si="3"/>
        <v>379.23865578086406</v>
      </c>
      <c r="F144" s="25">
        <v>316.03221315072005</v>
      </c>
    </row>
    <row r="145" spans="1:6" ht="15.75">
      <c r="A145" s="57"/>
      <c r="B145" s="89" t="s">
        <v>67</v>
      </c>
      <c r="C145" s="23">
        <v>2.5</v>
      </c>
      <c r="D145" s="44">
        <v>6000</v>
      </c>
      <c r="E145" s="25">
        <f t="shared" si="3"/>
        <v>421.83623024640013</v>
      </c>
      <c r="F145" s="25">
        <v>351.5301918720001</v>
      </c>
    </row>
    <row r="146" spans="1:6" ht="15.75">
      <c r="A146" s="57"/>
      <c r="B146" s="105" t="s">
        <v>67</v>
      </c>
      <c r="C146" s="106"/>
      <c r="D146" s="107" t="s">
        <v>58</v>
      </c>
      <c r="E146" s="25">
        <f t="shared" si="3"/>
        <v>447.1464040611841</v>
      </c>
      <c r="F146" s="25">
        <v>372.6220033843201</v>
      </c>
    </row>
    <row r="147" spans="1:6" ht="15.75">
      <c r="A147" s="57"/>
      <c r="B147" s="89" t="s">
        <v>68</v>
      </c>
      <c r="C147" s="23">
        <v>2.94</v>
      </c>
      <c r="D147" s="44">
        <v>5000</v>
      </c>
      <c r="E147" s="25">
        <f t="shared" si="3"/>
        <v>486.3929430528001</v>
      </c>
      <c r="F147" s="25">
        <v>405.3274525440001</v>
      </c>
    </row>
    <row r="148" spans="1:6" ht="15.75">
      <c r="A148" s="57"/>
      <c r="B148" s="105" t="s">
        <v>68</v>
      </c>
      <c r="C148" s="106"/>
      <c r="D148" s="107" t="s">
        <v>60</v>
      </c>
      <c r="E148" s="25">
        <f t="shared" si="3"/>
        <v>515.576519635968</v>
      </c>
      <c r="F148" s="25">
        <v>429.64709969664005</v>
      </c>
    </row>
    <row r="149" spans="1:6" ht="15.75">
      <c r="A149" s="57"/>
      <c r="B149" s="89" t="s">
        <v>69</v>
      </c>
      <c r="C149" s="23">
        <v>3.6</v>
      </c>
      <c r="D149" s="44">
        <v>4000</v>
      </c>
      <c r="E149" s="25">
        <f t="shared" si="3"/>
        <v>688.4406701568003</v>
      </c>
      <c r="F149" s="25">
        <v>573.7005584640002</v>
      </c>
    </row>
    <row r="150" spans="1:6" ht="15.75">
      <c r="A150" s="57"/>
      <c r="B150" s="105" t="s">
        <v>69</v>
      </c>
      <c r="C150" s="106"/>
      <c r="D150" s="107" t="s">
        <v>62</v>
      </c>
      <c r="E150" s="25">
        <f t="shared" si="3"/>
        <v>729.7471103662082</v>
      </c>
      <c r="F150" s="25">
        <v>608.1225919718402</v>
      </c>
    </row>
    <row r="151" spans="1:6" ht="15.75">
      <c r="A151" s="57"/>
      <c r="B151" s="89" t="s">
        <v>63</v>
      </c>
      <c r="C151" s="23">
        <v>4.26</v>
      </c>
      <c r="D151" s="44">
        <v>3000</v>
      </c>
      <c r="E151" s="25">
        <f t="shared" si="3"/>
        <v>787.9861357056001</v>
      </c>
      <c r="F151" s="25">
        <v>656.6551130880001</v>
      </c>
    </row>
    <row r="152" spans="1:6" ht="15.75">
      <c r="A152" s="57"/>
      <c r="B152" s="105" t="s">
        <v>63</v>
      </c>
      <c r="C152" s="112"/>
      <c r="D152" s="107" t="s">
        <v>70</v>
      </c>
      <c r="E152" s="25">
        <f t="shared" si="3"/>
        <v>835.2653038479363</v>
      </c>
      <c r="F152" s="25">
        <v>696.0544198732803</v>
      </c>
    </row>
    <row r="153" spans="1:6" ht="15.75">
      <c r="A153" s="21"/>
      <c r="B153" s="104" t="s">
        <v>22</v>
      </c>
      <c r="C153" s="23">
        <v>5.68</v>
      </c>
      <c r="D153" s="44">
        <v>2000</v>
      </c>
      <c r="E153" s="25">
        <f t="shared" si="3"/>
        <v>1033.8930035712</v>
      </c>
      <c r="F153" s="25">
        <v>861.5775029760001</v>
      </c>
    </row>
    <row r="154" spans="1:6" ht="16.5" thickBot="1">
      <c r="A154" s="21"/>
      <c r="B154" s="101" t="s">
        <v>22</v>
      </c>
      <c r="C154" s="108"/>
      <c r="D154" s="109" t="s">
        <v>71</v>
      </c>
      <c r="E154" s="25">
        <f t="shared" si="3"/>
        <v>1095.926583785472</v>
      </c>
      <c r="F154" s="25">
        <v>913.2721531545601</v>
      </c>
    </row>
    <row r="155" spans="1:6" ht="21" thickBot="1">
      <c r="A155" s="76" t="s">
        <v>72</v>
      </c>
      <c r="B155" s="14"/>
      <c r="C155" s="97"/>
      <c r="D155" s="97"/>
      <c r="E155" s="63"/>
      <c r="F155" s="98"/>
    </row>
    <row r="156" spans="1:6" ht="56.25" customHeight="1" thickBot="1">
      <c r="A156" s="113"/>
      <c r="B156" s="114" t="s">
        <v>73</v>
      </c>
      <c r="C156" s="18">
        <v>1.05</v>
      </c>
      <c r="D156" s="42">
        <v>23500</v>
      </c>
      <c r="E156" s="25">
        <f t="shared" si="3"/>
        <v>232.76399999999998</v>
      </c>
      <c r="F156" s="25">
        <v>193.97</v>
      </c>
    </row>
    <row r="157" spans="1:6" ht="21" thickBot="1">
      <c r="A157" s="76" t="s">
        <v>74</v>
      </c>
      <c r="B157" s="115"/>
      <c r="C157" s="116"/>
      <c r="D157" s="117"/>
      <c r="E157" s="118"/>
      <c r="F157" s="119"/>
    </row>
    <row r="158" spans="1:6" ht="56.25" customHeight="1" thickBot="1">
      <c r="A158" s="113"/>
      <c r="B158" s="114" t="s">
        <v>73</v>
      </c>
      <c r="C158" s="18"/>
      <c r="D158" s="42">
        <v>20000</v>
      </c>
      <c r="E158" s="120">
        <f t="shared" si="3"/>
        <v>277.93882460160006</v>
      </c>
      <c r="F158" s="120">
        <v>231.61568716800005</v>
      </c>
    </row>
    <row r="159" spans="1:6" ht="21" thickBot="1">
      <c r="A159" s="81" t="s">
        <v>75</v>
      </c>
      <c r="B159" s="115"/>
      <c r="C159" s="116"/>
      <c r="D159" s="121"/>
      <c r="E159" s="122"/>
      <c r="F159" s="123"/>
    </row>
    <row r="160" spans="1:6" ht="57.75" customHeight="1" thickBot="1">
      <c r="A160" s="124"/>
      <c r="B160" s="125" t="s">
        <v>73</v>
      </c>
      <c r="C160" s="126"/>
      <c r="D160" s="127">
        <v>23500</v>
      </c>
      <c r="E160" s="25">
        <f t="shared" si="3"/>
        <v>232.76399999999998</v>
      </c>
      <c r="F160" s="25">
        <v>193.97</v>
      </c>
    </row>
    <row r="161" spans="1:6" ht="21" thickBot="1">
      <c r="A161" s="76" t="s">
        <v>76</v>
      </c>
      <c r="B161" s="115"/>
      <c r="C161" s="116"/>
      <c r="D161" s="121"/>
      <c r="E161" s="122"/>
      <c r="F161" s="123"/>
    </row>
    <row r="162" spans="1:6" ht="57.75" customHeight="1" thickBot="1">
      <c r="A162" s="113"/>
      <c r="B162" s="114" t="s">
        <v>73</v>
      </c>
      <c r="C162" s="18"/>
      <c r="D162" s="42">
        <v>20000</v>
      </c>
      <c r="E162" s="25">
        <f t="shared" si="3"/>
        <v>277.93882460160006</v>
      </c>
      <c r="F162" s="25">
        <v>231.61568716800005</v>
      </c>
    </row>
    <row r="163" spans="1:6" ht="21" thickBot="1">
      <c r="A163" s="76" t="s">
        <v>77</v>
      </c>
      <c r="B163" s="14"/>
      <c r="C163" s="97"/>
      <c r="D163" s="97"/>
      <c r="E163" s="63"/>
      <c r="F163" s="98"/>
    </row>
    <row r="164" spans="1:6" ht="15.75">
      <c r="A164" s="110"/>
      <c r="B164" s="111" t="s">
        <v>78</v>
      </c>
      <c r="C164" s="18">
        <v>2.3</v>
      </c>
      <c r="D164" s="42">
        <v>9000</v>
      </c>
      <c r="E164" s="25">
        <f t="shared" si="3"/>
        <v>273.01083125760005</v>
      </c>
      <c r="F164" s="25">
        <v>227.50902604800007</v>
      </c>
    </row>
    <row r="165" spans="1:6" ht="15.75">
      <c r="A165" s="57"/>
      <c r="B165" s="89" t="s">
        <v>79</v>
      </c>
      <c r="C165" s="23">
        <v>3.02</v>
      </c>
      <c r="D165" s="44">
        <v>6000</v>
      </c>
      <c r="E165" s="25">
        <f t="shared" si="3"/>
        <v>377.48429015040006</v>
      </c>
      <c r="F165" s="25">
        <v>314.57024179200005</v>
      </c>
    </row>
    <row r="166" spans="1:6" ht="15.75">
      <c r="A166" s="57"/>
      <c r="B166" s="89" t="s">
        <v>80</v>
      </c>
      <c r="C166" s="23">
        <v>3.82</v>
      </c>
      <c r="D166" s="44">
        <v>5000</v>
      </c>
      <c r="E166" s="25">
        <f t="shared" si="3"/>
        <v>492.3065350656001</v>
      </c>
      <c r="F166" s="25">
        <v>410.2554458880001</v>
      </c>
    </row>
    <row r="167" spans="1:6" ht="15.75">
      <c r="A167" s="57"/>
      <c r="B167" s="89" t="s">
        <v>81</v>
      </c>
      <c r="C167" s="23">
        <v>4.62</v>
      </c>
      <c r="D167" s="44">
        <v>4000</v>
      </c>
      <c r="E167" s="25">
        <f t="shared" si="3"/>
        <v>705.6886468608002</v>
      </c>
      <c r="F167" s="25">
        <v>588.0738723840002</v>
      </c>
    </row>
    <row r="168" spans="1:6" ht="16.5" thickBot="1">
      <c r="A168" s="93"/>
      <c r="B168" s="128" t="s">
        <v>82</v>
      </c>
      <c r="C168" s="74">
        <v>5.8</v>
      </c>
      <c r="D168" s="75">
        <v>2000</v>
      </c>
      <c r="E168" s="25">
        <f t="shared" si="3"/>
        <v>979.1922774528002</v>
      </c>
      <c r="F168" s="25">
        <v>815.9935645440003</v>
      </c>
    </row>
    <row r="169" spans="1:6" ht="27" thickBot="1">
      <c r="A169" s="129" t="s">
        <v>83</v>
      </c>
      <c r="B169" s="130"/>
      <c r="C169" s="130"/>
      <c r="D169" s="130"/>
      <c r="E169" s="131"/>
      <c r="F169" s="132"/>
    </row>
    <row r="170" spans="1:6" ht="21" thickBot="1">
      <c r="A170" s="133" t="s">
        <v>84</v>
      </c>
      <c r="B170" s="134"/>
      <c r="C170" s="135"/>
      <c r="D170" s="136"/>
      <c r="E170" s="137"/>
      <c r="F170" s="137"/>
    </row>
    <row r="171" spans="1:6" ht="15.75">
      <c r="A171" s="138"/>
      <c r="B171" s="99" t="s">
        <v>85</v>
      </c>
      <c r="C171" s="18">
        <v>2.58</v>
      </c>
      <c r="D171" s="42">
        <v>10000</v>
      </c>
      <c r="E171" s="20">
        <f t="shared" si="3"/>
        <v>481.5672</v>
      </c>
      <c r="F171" s="20">
        <v>401.30600000000004</v>
      </c>
    </row>
    <row r="172" spans="1:6" ht="15.75">
      <c r="A172" s="139"/>
      <c r="B172" s="104" t="s">
        <v>79</v>
      </c>
      <c r="C172" s="23">
        <v>2.94</v>
      </c>
      <c r="D172" s="44">
        <v>8000</v>
      </c>
      <c r="E172" s="25">
        <f t="shared" si="3"/>
        <v>533.5968</v>
      </c>
      <c r="F172" s="25">
        <v>444.66400000000004</v>
      </c>
    </row>
    <row r="173" spans="1:6" ht="15.75">
      <c r="A173" s="139"/>
      <c r="B173" s="104" t="s">
        <v>80</v>
      </c>
      <c r="C173" s="23">
        <v>3.45</v>
      </c>
      <c r="D173" s="44">
        <v>6000</v>
      </c>
      <c r="E173" s="25">
        <f t="shared" si="3"/>
        <v>608.7072000000001</v>
      </c>
      <c r="F173" s="25">
        <v>507.25600000000003</v>
      </c>
    </row>
    <row r="174" spans="1:6" ht="15.75">
      <c r="A174" s="139"/>
      <c r="B174" s="104" t="s">
        <v>86</v>
      </c>
      <c r="C174" s="23">
        <v>4.06</v>
      </c>
      <c r="D174" s="44">
        <v>4000</v>
      </c>
      <c r="E174" s="25">
        <f t="shared" si="3"/>
        <v>710.8104000000001</v>
      </c>
      <c r="F174" s="25">
        <v>592.3420000000001</v>
      </c>
    </row>
    <row r="175" spans="1:6" ht="15.75">
      <c r="A175" s="140"/>
      <c r="B175" s="104" t="s">
        <v>81</v>
      </c>
      <c r="C175" s="23">
        <v>4.65</v>
      </c>
      <c r="D175" s="141">
        <v>3500</v>
      </c>
      <c r="E175" s="25">
        <f t="shared" si="3"/>
        <v>811.74</v>
      </c>
      <c r="F175" s="25">
        <v>676.45</v>
      </c>
    </row>
    <row r="176" spans="1:6" ht="15.75">
      <c r="A176" s="142"/>
      <c r="B176" s="143" t="s">
        <v>87</v>
      </c>
      <c r="C176" s="144">
        <v>3.65</v>
      </c>
      <c r="D176" s="44">
        <v>5500</v>
      </c>
      <c r="E176" s="25">
        <f t="shared" si="3"/>
        <v>820.7376</v>
      </c>
      <c r="F176" s="25">
        <v>683.9480000000001</v>
      </c>
    </row>
    <row r="177" spans="1:6" ht="15.75">
      <c r="A177" s="145"/>
      <c r="B177" s="146" t="s">
        <v>88</v>
      </c>
      <c r="C177" s="147">
        <v>4.38</v>
      </c>
      <c r="D177" s="44">
        <v>4500</v>
      </c>
      <c r="E177" s="25">
        <f aca="true" t="shared" si="4" ref="E177:E237">PRODUCT(F177*1.2)</f>
        <v>928.3176000000001</v>
      </c>
      <c r="F177" s="25">
        <v>773.5980000000001</v>
      </c>
    </row>
    <row r="178" spans="1:6" ht="15.75">
      <c r="A178" s="145"/>
      <c r="B178" s="146" t="s">
        <v>89</v>
      </c>
      <c r="C178" s="147">
        <v>5.62</v>
      </c>
      <c r="D178" s="44">
        <v>3500</v>
      </c>
      <c r="E178" s="25">
        <f t="shared" si="4"/>
        <v>1061.7168</v>
      </c>
      <c r="F178" s="25">
        <v>884.764</v>
      </c>
    </row>
    <row r="179" spans="1:6" ht="15.75">
      <c r="A179" s="145"/>
      <c r="B179" s="146" t="s">
        <v>90</v>
      </c>
      <c r="C179" s="147">
        <v>5.91</v>
      </c>
      <c r="D179" s="44">
        <v>3000</v>
      </c>
      <c r="E179" s="25">
        <f t="shared" si="4"/>
        <v>1190.4216</v>
      </c>
      <c r="F179" s="25">
        <v>992.018</v>
      </c>
    </row>
    <row r="180" spans="1:6" ht="15.75">
      <c r="A180" s="145"/>
      <c r="B180" s="146" t="s">
        <v>91</v>
      </c>
      <c r="C180" s="147">
        <v>7.52</v>
      </c>
      <c r="D180" s="44">
        <v>2000</v>
      </c>
      <c r="E180" s="25">
        <f t="shared" si="4"/>
        <v>1383.6743999999999</v>
      </c>
      <c r="F180" s="25">
        <v>1153.062</v>
      </c>
    </row>
    <row r="181" spans="1:6" ht="15.75">
      <c r="A181" s="140"/>
      <c r="B181" s="148" t="s">
        <v>92</v>
      </c>
      <c r="C181" s="149">
        <v>10.34</v>
      </c>
      <c r="D181" s="44">
        <v>1000</v>
      </c>
      <c r="E181" s="25">
        <f t="shared" si="4"/>
        <v>1960.3031999999998</v>
      </c>
      <c r="F181" s="25">
        <v>1633.586</v>
      </c>
    </row>
    <row r="182" spans="1:6" ht="15.75">
      <c r="A182" s="142"/>
      <c r="B182" s="104" t="s">
        <v>93</v>
      </c>
      <c r="C182" s="23">
        <v>5.75</v>
      </c>
      <c r="D182" s="150">
        <v>3500</v>
      </c>
      <c r="E182" s="25">
        <f t="shared" si="4"/>
        <v>1073.0616</v>
      </c>
      <c r="F182" s="25">
        <v>894.2180000000001</v>
      </c>
    </row>
    <row r="183" spans="1:6" ht="15.75">
      <c r="A183" s="145"/>
      <c r="B183" s="67" t="s">
        <v>94</v>
      </c>
      <c r="C183" s="147">
        <v>6.87</v>
      </c>
      <c r="D183" s="44">
        <v>3000</v>
      </c>
      <c r="E183" s="25">
        <f t="shared" si="4"/>
        <v>1202.1576</v>
      </c>
      <c r="F183" s="25">
        <v>1001.798</v>
      </c>
    </row>
    <row r="184" spans="1:6" ht="15.75">
      <c r="A184" s="145"/>
      <c r="B184" s="67" t="s">
        <v>95</v>
      </c>
      <c r="C184" s="147">
        <v>7.87</v>
      </c>
      <c r="D184" s="44">
        <v>3000</v>
      </c>
      <c r="E184" s="25">
        <f t="shared" si="4"/>
        <v>1394.2368</v>
      </c>
      <c r="F184" s="25">
        <v>1161.864</v>
      </c>
    </row>
    <row r="185" spans="1:6" ht="15.75">
      <c r="A185" s="145"/>
      <c r="B185" s="67" t="s">
        <v>96</v>
      </c>
      <c r="C185" s="147">
        <v>8.67</v>
      </c>
      <c r="D185" s="44">
        <v>2200</v>
      </c>
      <c r="E185" s="25">
        <f t="shared" si="4"/>
        <v>1522.9415999999999</v>
      </c>
      <c r="F185" s="25">
        <v>1269.118</v>
      </c>
    </row>
    <row r="186" spans="1:6" ht="15.75">
      <c r="A186" s="145"/>
      <c r="B186" s="67" t="s">
        <v>97</v>
      </c>
      <c r="C186" s="147">
        <v>10.97</v>
      </c>
      <c r="D186" s="44">
        <v>1000</v>
      </c>
      <c r="E186" s="25">
        <f t="shared" si="4"/>
        <v>1779.9599999999998</v>
      </c>
      <c r="F186" s="25">
        <v>1483.3</v>
      </c>
    </row>
    <row r="187" spans="1:6" ht="15.75">
      <c r="A187" s="145"/>
      <c r="B187" s="67" t="s">
        <v>98</v>
      </c>
      <c r="C187" s="147">
        <v>12.37</v>
      </c>
      <c r="D187" s="44">
        <v>1000</v>
      </c>
      <c r="E187" s="25">
        <f t="shared" si="4"/>
        <v>2036.9784</v>
      </c>
      <c r="F187" s="25">
        <v>1697.482</v>
      </c>
    </row>
    <row r="188" spans="1:6" ht="15.75">
      <c r="A188" s="145"/>
      <c r="B188" s="67" t="s">
        <v>99</v>
      </c>
      <c r="C188" s="147">
        <v>14.7</v>
      </c>
      <c r="D188" s="44">
        <v>1000</v>
      </c>
      <c r="E188" s="25">
        <f t="shared" si="4"/>
        <v>2293.2144</v>
      </c>
      <c r="F188" s="25">
        <v>1911.012</v>
      </c>
    </row>
    <row r="189" spans="1:6" ht="15.75">
      <c r="A189" s="145"/>
      <c r="B189" s="67" t="s">
        <v>100</v>
      </c>
      <c r="C189" s="147">
        <v>15.67</v>
      </c>
      <c r="D189" s="44">
        <v>500</v>
      </c>
      <c r="E189" s="25">
        <f t="shared" si="4"/>
        <v>2550.2327999999998</v>
      </c>
      <c r="F189" s="25">
        <v>2125.194</v>
      </c>
    </row>
    <row r="190" spans="1:6" ht="15.75">
      <c r="A190" s="145"/>
      <c r="B190" s="67" t="s">
        <v>101</v>
      </c>
      <c r="C190" s="147">
        <v>18.57</v>
      </c>
      <c r="D190" s="44">
        <v>500</v>
      </c>
      <c r="E190" s="25">
        <f t="shared" si="4"/>
        <v>3127.2527999999998</v>
      </c>
      <c r="F190" s="25">
        <v>2606.044</v>
      </c>
    </row>
    <row r="191" spans="1:6" ht="15.75">
      <c r="A191" s="145"/>
      <c r="B191" s="67" t="s">
        <v>102</v>
      </c>
      <c r="C191" s="147">
        <v>22.37</v>
      </c>
      <c r="D191" s="44">
        <v>500</v>
      </c>
      <c r="E191" s="25">
        <f t="shared" si="4"/>
        <v>4615.3776</v>
      </c>
      <c r="F191" s="25">
        <v>3846.148</v>
      </c>
    </row>
    <row r="192" spans="1:6" ht="15.75">
      <c r="A192" s="145"/>
      <c r="B192" s="67" t="s">
        <v>103</v>
      </c>
      <c r="C192" s="147">
        <v>38.37</v>
      </c>
      <c r="D192" s="44">
        <v>500</v>
      </c>
      <c r="E192" s="25">
        <f t="shared" si="4"/>
        <v>6331.572</v>
      </c>
      <c r="F192" s="25">
        <v>5276.31</v>
      </c>
    </row>
    <row r="193" spans="1:6" ht="16.5" thickBot="1">
      <c r="A193" s="151"/>
      <c r="B193" s="73" t="s">
        <v>104</v>
      </c>
      <c r="C193" s="152">
        <v>43.37</v>
      </c>
      <c r="D193" s="75">
        <v>500</v>
      </c>
      <c r="E193" s="25">
        <f t="shared" si="4"/>
        <v>7865.4672</v>
      </c>
      <c r="F193" s="25">
        <v>6554.5560000000005</v>
      </c>
    </row>
    <row r="194" spans="1:6" ht="21" thickBot="1">
      <c r="A194" s="94" t="s">
        <v>105</v>
      </c>
      <c r="B194" s="95"/>
      <c r="C194" s="95"/>
      <c r="D194" s="95"/>
      <c r="E194" s="96"/>
      <c r="F194" s="80"/>
    </row>
    <row r="195" spans="1:6" ht="21" thickBot="1">
      <c r="A195" s="76" t="s">
        <v>106</v>
      </c>
      <c r="B195" s="153"/>
      <c r="C195" s="154"/>
      <c r="D195" s="155"/>
      <c r="E195" s="156"/>
      <c r="F195" s="156"/>
    </row>
    <row r="196" spans="1:6" ht="46.5" customHeight="1" thickBot="1">
      <c r="A196" s="157"/>
      <c r="B196" s="158" t="s">
        <v>107</v>
      </c>
      <c r="C196" s="126"/>
      <c r="D196" s="127">
        <v>8000</v>
      </c>
      <c r="E196" s="25">
        <f t="shared" si="4"/>
        <v>717.0695999999999</v>
      </c>
      <c r="F196" s="25">
        <v>597.558</v>
      </c>
    </row>
    <row r="197" spans="1:6" ht="21" thickBot="1">
      <c r="A197" s="77" t="s">
        <v>108</v>
      </c>
      <c r="B197" s="78"/>
      <c r="C197" s="78"/>
      <c r="D197" s="78"/>
      <c r="E197" s="96"/>
      <c r="F197" s="159"/>
    </row>
    <row r="198" spans="1:6" ht="20.25">
      <c r="A198" s="133" t="s">
        <v>109</v>
      </c>
      <c r="B198" s="82"/>
      <c r="C198" s="82"/>
      <c r="D198" s="82"/>
      <c r="E198" s="83"/>
      <c r="F198" s="84"/>
    </row>
    <row r="199" spans="1:6" ht="21" thickBot="1">
      <c r="A199" s="62" t="s">
        <v>110</v>
      </c>
      <c r="B199" s="85"/>
      <c r="C199" s="85"/>
      <c r="D199" s="85"/>
      <c r="E199" s="86"/>
      <c r="F199" s="87"/>
    </row>
    <row r="200" spans="1:6" ht="18">
      <c r="A200" s="160"/>
      <c r="B200" s="88" t="s">
        <v>111</v>
      </c>
      <c r="C200" s="66">
        <v>5.23</v>
      </c>
      <c r="D200" s="43">
        <v>2500</v>
      </c>
      <c r="E200" s="25">
        <f t="shared" si="4"/>
        <v>936.1416</v>
      </c>
      <c r="F200" s="25">
        <v>780.118</v>
      </c>
    </row>
    <row r="201" spans="1:6" ht="15.75">
      <c r="A201" s="161"/>
      <c r="B201" s="105" t="s">
        <v>111</v>
      </c>
      <c r="C201" s="106">
        <v>5.23</v>
      </c>
      <c r="D201" s="107" t="s">
        <v>65</v>
      </c>
      <c r="E201" s="25">
        <f t="shared" si="4"/>
        <v>992.4744</v>
      </c>
      <c r="F201" s="25">
        <v>827.062</v>
      </c>
    </row>
    <row r="202" spans="1:6" ht="15.75">
      <c r="A202" s="161"/>
      <c r="B202" s="89" t="s">
        <v>112</v>
      </c>
      <c r="C202" s="27"/>
      <c r="D202" s="45">
        <v>2000</v>
      </c>
      <c r="E202" s="25">
        <f t="shared" si="4"/>
        <v>980.7384</v>
      </c>
      <c r="F202" s="25">
        <v>817.282</v>
      </c>
    </row>
    <row r="203" spans="1:6" ht="15.75">
      <c r="A203" s="161"/>
      <c r="B203" s="105" t="s">
        <v>112</v>
      </c>
      <c r="C203" s="106"/>
      <c r="D203" s="107" t="s">
        <v>71</v>
      </c>
      <c r="E203" s="25">
        <f t="shared" si="4"/>
        <v>1039.4184</v>
      </c>
      <c r="F203" s="25">
        <v>866.182</v>
      </c>
    </row>
    <row r="204" spans="1:6" ht="15.75">
      <c r="A204" s="161"/>
      <c r="B204" s="89" t="s">
        <v>81</v>
      </c>
      <c r="C204" s="23">
        <v>6</v>
      </c>
      <c r="D204" s="44">
        <v>2500</v>
      </c>
      <c r="E204" s="25">
        <f t="shared" si="4"/>
        <v>1017.12</v>
      </c>
      <c r="F204" s="25">
        <v>847.6</v>
      </c>
    </row>
    <row r="205" spans="1:6" ht="15.75">
      <c r="A205" s="161"/>
      <c r="B205" s="105" t="s">
        <v>81</v>
      </c>
      <c r="C205" s="106">
        <v>6</v>
      </c>
      <c r="D205" s="107" t="s">
        <v>71</v>
      </c>
      <c r="E205" s="25">
        <f t="shared" si="4"/>
        <v>1077.7559999999999</v>
      </c>
      <c r="F205" s="25">
        <v>898.13</v>
      </c>
    </row>
    <row r="206" spans="1:6" ht="15.75">
      <c r="A206" s="161"/>
      <c r="B206" s="89" t="s">
        <v>113</v>
      </c>
      <c r="C206" s="23">
        <v>7.07</v>
      </c>
      <c r="D206" s="44">
        <v>1500</v>
      </c>
      <c r="E206" s="25">
        <f t="shared" si="4"/>
        <v>1197.8544000000002</v>
      </c>
      <c r="F206" s="25">
        <v>998.2120000000001</v>
      </c>
    </row>
    <row r="207" spans="1:6" ht="15.75">
      <c r="A207" s="161"/>
      <c r="B207" s="105" t="s">
        <v>113</v>
      </c>
      <c r="C207" s="106">
        <v>7.07</v>
      </c>
      <c r="D207" s="107" t="s">
        <v>114</v>
      </c>
      <c r="E207" s="25">
        <f t="shared" si="4"/>
        <v>1270.6175999999998</v>
      </c>
      <c r="F207" s="25">
        <v>1058.848</v>
      </c>
    </row>
    <row r="208" spans="1:6" ht="15.75">
      <c r="A208" s="161"/>
      <c r="B208" s="89" t="s">
        <v>115</v>
      </c>
      <c r="C208" s="23">
        <v>8</v>
      </c>
      <c r="D208" s="44">
        <v>1500</v>
      </c>
      <c r="E208" s="25">
        <f t="shared" si="4"/>
        <v>1315.9968</v>
      </c>
      <c r="F208" s="25">
        <v>1096.664</v>
      </c>
    </row>
    <row r="209" spans="1:6" ht="15.75">
      <c r="A209" s="161"/>
      <c r="B209" s="105" t="s">
        <v>115</v>
      </c>
      <c r="C209" s="106">
        <v>8</v>
      </c>
      <c r="D209" s="107" t="s">
        <v>114</v>
      </c>
      <c r="E209" s="25">
        <f t="shared" si="4"/>
        <v>1394.2368</v>
      </c>
      <c r="F209" s="25">
        <v>1161.864</v>
      </c>
    </row>
    <row r="210" spans="1:6" ht="15.75">
      <c r="A210" s="161"/>
      <c r="B210" s="89" t="s">
        <v>116</v>
      </c>
      <c r="C210" s="27"/>
      <c r="D210" s="45">
        <v>1000</v>
      </c>
      <c r="E210" s="25">
        <f t="shared" si="4"/>
        <v>1459.5672</v>
      </c>
      <c r="F210" s="25">
        <v>1216.306</v>
      </c>
    </row>
    <row r="211" spans="1:6" ht="15.75">
      <c r="A211" s="161"/>
      <c r="B211" s="105" t="s">
        <v>116</v>
      </c>
      <c r="C211" s="106"/>
      <c r="D211" s="107" t="s">
        <v>117</v>
      </c>
      <c r="E211" s="25">
        <f t="shared" si="4"/>
        <v>1546.8048000000001</v>
      </c>
      <c r="F211" s="25">
        <v>1289.0040000000001</v>
      </c>
    </row>
    <row r="212" spans="1:6" ht="15.75">
      <c r="A212" s="161"/>
      <c r="B212" s="89" t="s">
        <v>118</v>
      </c>
      <c r="C212" s="23">
        <v>9</v>
      </c>
      <c r="D212" s="44">
        <v>1000</v>
      </c>
      <c r="E212" s="25">
        <f t="shared" si="4"/>
        <v>1469.7384000000002</v>
      </c>
      <c r="F212" s="25">
        <v>1224.7820000000002</v>
      </c>
    </row>
    <row r="213" spans="1:6" ht="15.75">
      <c r="A213" s="161"/>
      <c r="B213" s="105" t="s">
        <v>118</v>
      </c>
      <c r="C213" s="106">
        <v>9</v>
      </c>
      <c r="D213" s="107" t="s">
        <v>117</v>
      </c>
      <c r="E213" s="25">
        <f t="shared" si="4"/>
        <v>1557.7584</v>
      </c>
      <c r="F213" s="25">
        <v>1298.132</v>
      </c>
    </row>
    <row r="214" spans="1:6" ht="15.75">
      <c r="A214" s="161"/>
      <c r="B214" s="89" t="s">
        <v>119</v>
      </c>
      <c r="C214" s="23">
        <v>10</v>
      </c>
      <c r="D214" s="44">
        <v>1000</v>
      </c>
      <c r="E214" s="25">
        <f t="shared" si="4"/>
        <v>1759.2263999999998</v>
      </c>
      <c r="F214" s="25">
        <v>1466.022</v>
      </c>
    </row>
    <row r="215" spans="1:6" ht="16.5" thickBot="1">
      <c r="A215" s="162"/>
      <c r="B215" s="163" t="s">
        <v>119</v>
      </c>
      <c r="C215" s="108">
        <v>10</v>
      </c>
      <c r="D215" s="109" t="s">
        <v>117</v>
      </c>
      <c r="E215" s="25">
        <f t="shared" si="4"/>
        <v>1864.8504</v>
      </c>
      <c r="F215" s="25">
        <v>1554.0420000000001</v>
      </c>
    </row>
    <row r="216" spans="1:6" ht="20.25">
      <c r="A216" s="133" t="s">
        <v>120</v>
      </c>
      <c r="B216" s="134"/>
      <c r="C216" s="135"/>
      <c r="D216" s="164"/>
      <c r="E216" s="165"/>
      <c r="F216" s="119"/>
    </row>
    <row r="217" spans="1:6" ht="21" thickBot="1">
      <c r="A217" s="62" t="s">
        <v>121</v>
      </c>
      <c r="B217" s="166"/>
      <c r="C217" s="167"/>
      <c r="D217" s="168"/>
      <c r="E217" s="169"/>
      <c r="F217" s="170"/>
    </row>
    <row r="218" spans="1:6" ht="18">
      <c r="A218" s="171"/>
      <c r="B218" s="99" t="s">
        <v>111</v>
      </c>
      <c r="C218" s="18">
        <v>5.23</v>
      </c>
      <c r="D218" s="42">
        <v>2500</v>
      </c>
      <c r="E218" s="25">
        <f t="shared" si="4"/>
        <v>1259.2728</v>
      </c>
      <c r="F218" s="25">
        <v>1049.394</v>
      </c>
    </row>
    <row r="219" spans="1:6" ht="15.75">
      <c r="A219" s="161"/>
      <c r="B219" s="101" t="s">
        <v>111</v>
      </c>
      <c r="C219" s="106">
        <v>5.23</v>
      </c>
      <c r="D219" s="107" t="s">
        <v>65</v>
      </c>
      <c r="E219" s="25">
        <f t="shared" si="4"/>
        <v>1335.1656</v>
      </c>
      <c r="F219" s="25">
        <v>1112.6380000000001</v>
      </c>
    </row>
    <row r="220" spans="1:6" ht="15.75">
      <c r="A220" s="161"/>
      <c r="B220" s="104" t="s">
        <v>112</v>
      </c>
      <c r="C220" s="27"/>
      <c r="D220" s="45">
        <v>2000</v>
      </c>
      <c r="E220" s="25">
        <f t="shared" si="4"/>
        <v>1314.0408</v>
      </c>
      <c r="F220" s="25">
        <v>1095.034</v>
      </c>
    </row>
    <row r="221" spans="1:6" ht="15.75">
      <c r="A221" s="161"/>
      <c r="B221" s="101" t="s">
        <v>112</v>
      </c>
      <c r="C221" s="106"/>
      <c r="D221" s="107" t="s">
        <v>71</v>
      </c>
      <c r="E221" s="25">
        <f t="shared" si="4"/>
        <v>1393.0631999999998</v>
      </c>
      <c r="F221" s="25">
        <v>1160.886</v>
      </c>
    </row>
    <row r="222" spans="1:6" ht="15.75">
      <c r="A222" s="161"/>
      <c r="B222" s="104" t="s">
        <v>81</v>
      </c>
      <c r="C222" s="23">
        <v>6</v>
      </c>
      <c r="D222" s="44">
        <v>2500</v>
      </c>
      <c r="E222" s="25">
        <f t="shared" si="4"/>
        <v>1342.2072</v>
      </c>
      <c r="F222" s="25">
        <v>1118.506</v>
      </c>
    </row>
    <row r="223" spans="1:6" ht="15.75">
      <c r="A223" s="161"/>
      <c r="B223" s="101" t="s">
        <v>81</v>
      </c>
      <c r="C223" s="106">
        <v>6</v>
      </c>
      <c r="D223" s="107" t="s">
        <v>71</v>
      </c>
      <c r="E223" s="25">
        <f t="shared" si="4"/>
        <v>1423.5768</v>
      </c>
      <c r="F223" s="25">
        <v>1186.314</v>
      </c>
    </row>
    <row r="224" spans="1:6" ht="15.75">
      <c r="A224" s="161"/>
      <c r="B224" s="104" t="s">
        <v>113</v>
      </c>
      <c r="C224" s="23">
        <v>7.07</v>
      </c>
      <c r="D224" s="44">
        <v>1500</v>
      </c>
      <c r="E224" s="25">
        <f t="shared" si="4"/>
        <v>1475.6064</v>
      </c>
      <c r="F224" s="25">
        <v>1229.672</v>
      </c>
    </row>
    <row r="225" spans="1:6" ht="15.75">
      <c r="A225" s="161"/>
      <c r="B225" s="101" t="s">
        <v>113</v>
      </c>
      <c r="C225" s="106">
        <v>7.07</v>
      </c>
      <c r="D225" s="107" t="s">
        <v>114</v>
      </c>
      <c r="E225" s="25">
        <f t="shared" si="4"/>
        <v>1564.0176</v>
      </c>
      <c r="F225" s="25">
        <v>1303.348</v>
      </c>
    </row>
    <row r="226" spans="1:6" ht="15.75">
      <c r="A226" s="161"/>
      <c r="B226" s="104" t="s">
        <v>115</v>
      </c>
      <c r="C226" s="23">
        <v>8</v>
      </c>
      <c r="D226" s="44">
        <v>1500</v>
      </c>
      <c r="E226" s="25">
        <f t="shared" si="4"/>
        <v>1658.2967999999998</v>
      </c>
      <c r="F226" s="25">
        <v>1381.914</v>
      </c>
    </row>
    <row r="227" spans="1:6" ht="15.75">
      <c r="A227" s="161"/>
      <c r="B227" s="101" t="s">
        <v>115</v>
      </c>
      <c r="C227" s="106">
        <v>8</v>
      </c>
      <c r="D227" s="107" t="s">
        <v>114</v>
      </c>
      <c r="E227" s="25">
        <f t="shared" si="4"/>
        <v>1757.6616000000001</v>
      </c>
      <c r="F227" s="25">
        <v>1464.718</v>
      </c>
    </row>
    <row r="228" spans="1:6" ht="15.75">
      <c r="A228" s="161"/>
      <c r="B228" s="104" t="s">
        <v>116</v>
      </c>
      <c r="C228" s="27"/>
      <c r="D228" s="45">
        <v>1000</v>
      </c>
      <c r="E228" s="25">
        <f t="shared" si="4"/>
        <v>1740.84</v>
      </c>
      <c r="F228" s="25">
        <v>1450.7</v>
      </c>
    </row>
    <row r="229" spans="1:6" ht="15.75">
      <c r="A229" s="161"/>
      <c r="B229" s="101" t="s">
        <v>116</v>
      </c>
      <c r="C229" s="106"/>
      <c r="D229" s="107" t="s">
        <v>117</v>
      </c>
      <c r="E229" s="25">
        <f t="shared" si="4"/>
        <v>1844.1168</v>
      </c>
      <c r="F229" s="25">
        <v>1536.7640000000001</v>
      </c>
    </row>
    <row r="230" spans="1:6" ht="15.75">
      <c r="A230" s="161"/>
      <c r="B230" s="104" t="s">
        <v>118</v>
      </c>
      <c r="C230" s="23">
        <v>9</v>
      </c>
      <c r="D230" s="44">
        <v>1000</v>
      </c>
      <c r="E230" s="25">
        <f t="shared" si="4"/>
        <v>1851.9408</v>
      </c>
      <c r="F230" s="25">
        <v>1543.284</v>
      </c>
    </row>
    <row r="231" spans="1:6" ht="15.75">
      <c r="A231" s="161"/>
      <c r="B231" s="101" t="s">
        <v>118</v>
      </c>
      <c r="C231" s="106">
        <v>9</v>
      </c>
      <c r="D231" s="107" t="s">
        <v>117</v>
      </c>
      <c r="E231" s="25">
        <f t="shared" si="4"/>
        <v>1962.6504</v>
      </c>
      <c r="F231" s="25">
        <v>1635.5420000000001</v>
      </c>
    </row>
    <row r="232" spans="1:6" ht="15.75">
      <c r="A232" s="161"/>
      <c r="B232" s="104" t="s">
        <v>119</v>
      </c>
      <c r="C232" s="27">
        <v>10</v>
      </c>
      <c r="D232" s="45">
        <v>1000</v>
      </c>
      <c r="E232" s="25">
        <f t="shared" si="4"/>
        <v>2144.9496</v>
      </c>
      <c r="F232" s="25">
        <v>1787.458</v>
      </c>
    </row>
    <row r="233" spans="1:6" ht="15.75">
      <c r="A233" s="161"/>
      <c r="B233" s="101" t="s">
        <v>119</v>
      </c>
      <c r="C233" s="106">
        <v>10</v>
      </c>
      <c r="D233" s="107" t="s">
        <v>117</v>
      </c>
      <c r="E233" s="25">
        <f t="shared" si="4"/>
        <v>2274.0456000000004</v>
      </c>
      <c r="F233" s="25">
        <v>1895.0380000000002</v>
      </c>
    </row>
    <row r="234" spans="1:6" ht="15.75">
      <c r="A234" s="172"/>
      <c r="B234" s="104" t="s">
        <v>87</v>
      </c>
      <c r="C234" s="27">
        <v>5.6</v>
      </c>
      <c r="D234" s="45">
        <v>3000</v>
      </c>
      <c r="E234" s="25">
        <f t="shared" si="4"/>
        <v>1768.6152</v>
      </c>
      <c r="F234" s="25">
        <v>1473.846</v>
      </c>
    </row>
    <row r="235" spans="1:6" ht="15.75">
      <c r="A235" s="172"/>
      <c r="B235" s="101" t="s">
        <v>87</v>
      </c>
      <c r="C235" s="106">
        <v>5.6</v>
      </c>
      <c r="D235" s="107" t="s">
        <v>70</v>
      </c>
      <c r="E235" s="25">
        <f t="shared" si="4"/>
        <v>1874.6304000000002</v>
      </c>
      <c r="F235" s="25">
        <v>1562.1920000000002</v>
      </c>
    </row>
    <row r="236" spans="1:6" ht="15.75">
      <c r="A236" s="172"/>
      <c r="B236" s="104" t="s">
        <v>122</v>
      </c>
      <c r="C236" s="27">
        <v>6.33</v>
      </c>
      <c r="D236" s="45">
        <v>2500</v>
      </c>
      <c r="E236" s="25">
        <f t="shared" si="4"/>
        <v>1824.1656</v>
      </c>
      <c r="F236" s="25">
        <v>1520.1380000000001</v>
      </c>
    </row>
    <row r="237" spans="1:6" ht="16.5" thickBot="1">
      <c r="A237" s="173"/>
      <c r="B237" s="174" t="s">
        <v>122</v>
      </c>
      <c r="C237" s="108">
        <v>6.33</v>
      </c>
      <c r="D237" s="109" t="s">
        <v>65</v>
      </c>
      <c r="E237" s="25">
        <f t="shared" si="4"/>
        <v>1933.7016</v>
      </c>
      <c r="F237" s="25">
        <v>1611.4180000000001</v>
      </c>
    </row>
    <row r="238" spans="1:6" ht="21" thickBot="1">
      <c r="A238" s="175" t="s">
        <v>123</v>
      </c>
      <c r="B238" s="176"/>
      <c r="C238" s="176"/>
      <c r="D238" s="176"/>
      <c r="E238" s="177"/>
      <c r="F238" s="178"/>
    </row>
    <row r="239" spans="1:6" ht="20.25">
      <c r="A239" s="179" t="s">
        <v>124</v>
      </c>
      <c r="B239" s="180"/>
      <c r="C239" s="180"/>
      <c r="D239" s="180"/>
      <c r="E239" s="181"/>
      <c r="F239" s="182"/>
    </row>
    <row r="240" spans="1:6" ht="21" thickBot="1">
      <c r="A240" s="62" t="s">
        <v>125</v>
      </c>
      <c r="B240" s="85"/>
      <c r="C240" s="85"/>
      <c r="D240" s="85"/>
      <c r="E240" s="86"/>
      <c r="F240" s="87"/>
    </row>
    <row r="241" spans="1:6" ht="18">
      <c r="A241" s="171"/>
      <c r="B241" s="111" t="s">
        <v>87</v>
      </c>
      <c r="C241" s="66">
        <v>5.6</v>
      </c>
      <c r="D241" s="42">
        <v>3000</v>
      </c>
      <c r="E241" s="25">
        <f aca="true" t="shared" si="5" ref="E241:E303">PRODUCT(F241*1.2)</f>
        <v>1138.3919999999998</v>
      </c>
      <c r="F241" s="25">
        <v>948.66</v>
      </c>
    </row>
    <row r="242" spans="1:6" ht="18">
      <c r="A242" s="183"/>
      <c r="B242" s="105" t="s">
        <v>87</v>
      </c>
      <c r="C242" s="106">
        <v>5.6</v>
      </c>
      <c r="D242" s="107" t="s">
        <v>70</v>
      </c>
      <c r="E242" s="25">
        <f t="shared" si="5"/>
        <v>1206.4608</v>
      </c>
      <c r="F242" s="25">
        <v>1005.384</v>
      </c>
    </row>
    <row r="243" spans="1:6" ht="18">
      <c r="A243" s="183"/>
      <c r="B243" s="89" t="s">
        <v>122</v>
      </c>
      <c r="C243" s="23">
        <v>6.33</v>
      </c>
      <c r="D243" s="44">
        <v>2500</v>
      </c>
      <c r="E243" s="25">
        <f t="shared" si="5"/>
        <v>1201.7664</v>
      </c>
      <c r="F243" s="25">
        <v>1001.472</v>
      </c>
    </row>
    <row r="244" spans="1:6" ht="18">
      <c r="A244" s="183"/>
      <c r="B244" s="105" t="s">
        <v>122</v>
      </c>
      <c r="C244" s="106">
        <v>6.33</v>
      </c>
      <c r="D244" s="107" t="s">
        <v>65</v>
      </c>
      <c r="E244" s="25">
        <f t="shared" si="5"/>
        <v>1273.356</v>
      </c>
      <c r="F244" s="25">
        <v>1061.13</v>
      </c>
    </row>
    <row r="245" spans="1:6" ht="18">
      <c r="A245" s="183"/>
      <c r="B245" s="89" t="s">
        <v>126</v>
      </c>
      <c r="C245" s="23">
        <v>7.55</v>
      </c>
      <c r="D245" s="44">
        <v>2000</v>
      </c>
      <c r="E245" s="25">
        <f t="shared" si="5"/>
        <v>1328.5152</v>
      </c>
      <c r="F245" s="25">
        <v>1107.096</v>
      </c>
    </row>
    <row r="246" spans="1:6" ht="18">
      <c r="A246" s="183"/>
      <c r="B246" s="105" t="s">
        <v>126</v>
      </c>
      <c r="C246" s="106">
        <v>7.55</v>
      </c>
      <c r="D246" s="107" t="s">
        <v>65</v>
      </c>
      <c r="E246" s="184">
        <f t="shared" si="5"/>
        <v>1408.32</v>
      </c>
      <c r="F246" s="184">
        <v>1173.6</v>
      </c>
    </row>
    <row r="247" spans="1:6" ht="18">
      <c r="A247" s="183"/>
      <c r="B247" s="89" t="s">
        <v>90</v>
      </c>
      <c r="C247" s="23">
        <v>7.84</v>
      </c>
      <c r="D247" s="44">
        <v>2000</v>
      </c>
      <c r="E247" s="25">
        <f t="shared" si="5"/>
        <v>1454.0904000000003</v>
      </c>
      <c r="F247" s="25">
        <v>1211.7420000000002</v>
      </c>
    </row>
    <row r="248" spans="1:6" ht="18">
      <c r="A248" s="183"/>
      <c r="B248" s="105" t="s">
        <v>90</v>
      </c>
      <c r="C248" s="106">
        <v>7.84</v>
      </c>
      <c r="D248" s="107" t="s">
        <v>71</v>
      </c>
      <c r="E248" s="25">
        <f t="shared" si="5"/>
        <v>1541.7191999999998</v>
      </c>
      <c r="F248" s="25">
        <v>1284.7659999999998</v>
      </c>
    </row>
    <row r="249" spans="1:6" ht="18">
      <c r="A249" s="183"/>
      <c r="B249" s="89" t="s">
        <v>91</v>
      </c>
      <c r="C249" s="23">
        <v>9.45</v>
      </c>
      <c r="D249" s="44">
        <v>1500</v>
      </c>
      <c r="E249" s="25">
        <f t="shared" si="5"/>
        <v>1643.8224</v>
      </c>
      <c r="F249" s="25">
        <v>1369.852</v>
      </c>
    </row>
    <row r="250" spans="1:6" ht="18">
      <c r="A250" s="183"/>
      <c r="B250" s="105" t="s">
        <v>91</v>
      </c>
      <c r="C250" s="106">
        <v>9.45</v>
      </c>
      <c r="D250" s="107" t="s">
        <v>114</v>
      </c>
      <c r="E250" s="25">
        <f t="shared" si="5"/>
        <v>1742.7959999999998</v>
      </c>
      <c r="F250" s="25">
        <v>1452.33</v>
      </c>
    </row>
    <row r="251" spans="1:6" ht="18">
      <c r="A251" s="183"/>
      <c r="B251" s="89" t="s">
        <v>92</v>
      </c>
      <c r="C251" s="23">
        <v>12.27</v>
      </c>
      <c r="D251" s="44">
        <v>1000</v>
      </c>
      <c r="E251" s="25">
        <f t="shared" si="5"/>
        <v>2212.6272000000004</v>
      </c>
      <c r="F251" s="25">
        <v>1843.8560000000002</v>
      </c>
    </row>
    <row r="252" spans="1:6" ht="18.75" thickBot="1">
      <c r="A252" s="185"/>
      <c r="B252" s="163" t="s">
        <v>92</v>
      </c>
      <c r="C252" s="108">
        <v>12.27</v>
      </c>
      <c r="D252" s="109" t="s">
        <v>127</v>
      </c>
      <c r="E252" s="25">
        <f t="shared" si="5"/>
        <v>2346.0263999999997</v>
      </c>
      <c r="F252" s="25">
        <v>1955.022</v>
      </c>
    </row>
    <row r="253" spans="1:6" ht="18.75" thickBot="1">
      <c r="A253" s="186"/>
      <c r="B253" s="187"/>
      <c r="C253" s="187"/>
      <c r="D253" s="188"/>
      <c r="E253" s="189"/>
      <c r="F253" s="190"/>
    </row>
    <row r="254" spans="1:6" ht="18">
      <c r="A254" s="171"/>
      <c r="B254" s="111" t="s">
        <v>128</v>
      </c>
      <c r="C254" s="18">
        <v>7.42</v>
      </c>
      <c r="D254" s="42">
        <v>2500</v>
      </c>
      <c r="E254" s="25">
        <f t="shared" si="5"/>
        <v>1454.0904000000003</v>
      </c>
      <c r="F254" s="25">
        <v>1211.7420000000002</v>
      </c>
    </row>
    <row r="255" spans="1:6" ht="15.75">
      <c r="A255" s="191"/>
      <c r="B255" s="105" t="s">
        <v>128</v>
      </c>
      <c r="C255" s="106">
        <v>7.42</v>
      </c>
      <c r="D255" s="107" t="s">
        <v>65</v>
      </c>
      <c r="E255" s="25">
        <f t="shared" si="5"/>
        <v>1541.7191999999998</v>
      </c>
      <c r="F255" s="25">
        <v>1284.7659999999998</v>
      </c>
    </row>
    <row r="256" spans="1:6" ht="15.75">
      <c r="A256" s="191"/>
      <c r="B256" s="89" t="s">
        <v>129</v>
      </c>
      <c r="C256" s="23">
        <v>8.4</v>
      </c>
      <c r="D256" s="44">
        <v>2000</v>
      </c>
      <c r="E256" s="25">
        <f t="shared" si="5"/>
        <v>1580.8392</v>
      </c>
      <c r="F256" s="25">
        <v>1317.366</v>
      </c>
    </row>
    <row r="257" spans="1:6" ht="15.75">
      <c r="A257" s="191"/>
      <c r="B257" s="105" t="s">
        <v>129</v>
      </c>
      <c r="C257" s="106">
        <v>8.4</v>
      </c>
      <c r="D257" s="107" t="s">
        <v>114</v>
      </c>
      <c r="E257" s="25">
        <f t="shared" si="5"/>
        <v>1676.2920000000001</v>
      </c>
      <c r="F257" s="25">
        <v>1396.91</v>
      </c>
    </row>
    <row r="258" spans="1:6" ht="15.75">
      <c r="A258" s="191"/>
      <c r="B258" s="89" t="s">
        <v>95</v>
      </c>
      <c r="C258" s="23">
        <v>9.5</v>
      </c>
      <c r="D258" s="44">
        <v>2000</v>
      </c>
      <c r="E258" s="25">
        <f t="shared" si="5"/>
        <v>1771.3536000000001</v>
      </c>
      <c r="F258" s="25">
        <v>1476.1280000000002</v>
      </c>
    </row>
    <row r="259" spans="1:6" ht="15.75">
      <c r="A259" s="191"/>
      <c r="B259" s="105" t="s">
        <v>95</v>
      </c>
      <c r="C259" s="106">
        <v>9.5</v>
      </c>
      <c r="D259" s="107" t="s">
        <v>114</v>
      </c>
      <c r="E259" s="25">
        <f t="shared" si="5"/>
        <v>1876.9775999999997</v>
      </c>
      <c r="F259" s="25">
        <v>1564.148</v>
      </c>
    </row>
    <row r="260" spans="1:6" ht="15.75">
      <c r="A260" s="191"/>
      <c r="B260" s="89" t="s">
        <v>130</v>
      </c>
      <c r="C260" s="23">
        <v>10.4</v>
      </c>
      <c r="D260" s="44">
        <v>1500</v>
      </c>
      <c r="E260" s="25">
        <f t="shared" si="5"/>
        <v>1897.3199999999997</v>
      </c>
      <c r="F260" s="25">
        <v>1581.1</v>
      </c>
    </row>
    <row r="261" spans="1:6" ht="15.75">
      <c r="A261" s="191"/>
      <c r="B261" s="105" t="s">
        <v>130</v>
      </c>
      <c r="C261" s="106">
        <v>10.4</v>
      </c>
      <c r="D261" s="107" t="s">
        <v>114</v>
      </c>
      <c r="E261" s="25">
        <f t="shared" si="5"/>
        <v>2011.1591999999998</v>
      </c>
      <c r="F261" s="25">
        <v>1675.966</v>
      </c>
    </row>
    <row r="262" spans="1:6" ht="15.75">
      <c r="A262" s="191"/>
      <c r="B262" s="89" t="s">
        <v>131</v>
      </c>
      <c r="C262" s="23">
        <v>12.6</v>
      </c>
      <c r="D262" s="44">
        <v>1000</v>
      </c>
      <c r="E262" s="25">
        <f t="shared" si="5"/>
        <v>2149.644</v>
      </c>
      <c r="F262" s="25">
        <v>1791.37</v>
      </c>
    </row>
    <row r="263" spans="1:6" ht="15.75">
      <c r="A263" s="191"/>
      <c r="B263" s="105" t="s">
        <v>131</v>
      </c>
      <c r="C263" s="106">
        <v>12.6</v>
      </c>
      <c r="D263" s="107" t="s">
        <v>117</v>
      </c>
      <c r="E263" s="25">
        <f t="shared" si="5"/>
        <v>2279.5224</v>
      </c>
      <c r="F263" s="25">
        <v>1899.602</v>
      </c>
    </row>
    <row r="264" spans="1:6" ht="15.75">
      <c r="A264" s="191"/>
      <c r="B264" s="89" t="s">
        <v>98</v>
      </c>
      <c r="C264" s="23">
        <v>14</v>
      </c>
      <c r="D264" s="44">
        <v>1000</v>
      </c>
      <c r="E264" s="25">
        <f t="shared" si="5"/>
        <v>2401.1856000000002</v>
      </c>
      <c r="F264" s="25">
        <v>2000.9880000000003</v>
      </c>
    </row>
    <row r="265" spans="1:6" ht="15.75">
      <c r="A265" s="191"/>
      <c r="B265" s="105" t="s">
        <v>98</v>
      </c>
      <c r="C265" s="106">
        <v>14</v>
      </c>
      <c r="D265" s="107" t="s">
        <v>117</v>
      </c>
      <c r="E265" s="25">
        <f t="shared" si="5"/>
        <v>2544.756</v>
      </c>
      <c r="F265" s="25">
        <v>2120.63</v>
      </c>
    </row>
    <row r="266" spans="1:6" ht="15.75">
      <c r="A266" s="191"/>
      <c r="B266" s="89" t="s">
        <v>99</v>
      </c>
      <c r="C266" s="23"/>
      <c r="D266" s="44">
        <v>1000</v>
      </c>
      <c r="E266" s="25">
        <f t="shared" si="5"/>
        <v>2652.3360000000002</v>
      </c>
      <c r="F266" s="25">
        <v>2210.28</v>
      </c>
    </row>
    <row r="267" spans="1:6" ht="15.75">
      <c r="A267" s="191"/>
      <c r="B267" s="105" t="s">
        <v>99</v>
      </c>
      <c r="C267" s="106"/>
      <c r="D267" s="107" t="s">
        <v>127</v>
      </c>
      <c r="E267" s="25">
        <f t="shared" si="5"/>
        <v>2811.5544000000004</v>
      </c>
      <c r="F267" s="25">
        <v>2342.9620000000004</v>
      </c>
    </row>
    <row r="268" spans="1:6" ht="15.75">
      <c r="A268" s="191"/>
      <c r="B268" s="89" t="s">
        <v>100</v>
      </c>
      <c r="C268" s="23">
        <v>17.3</v>
      </c>
      <c r="D268" s="44">
        <v>500</v>
      </c>
      <c r="E268" s="25">
        <f t="shared" si="5"/>
        <v>2908.5719999999997</v>
      </c>
      <c r="F268" s="25">
        <v>2423.81</v>
      </c>
    </row>
    <row r="269" spans="1:6" ht="15.75">
      <c r="A269" s="191"/>
      <c r="B269" s="105" t="s">
        <v>100</v>
      </c>
      <c r="C269" s="106">
        <v>17.3</v>
      </c>
      <c r="D269" s="107" t="s">
        <v>127</v>
      </c>
      <c r="E269" s="25">
        <f t="shared" si="5"/>
        <v>3082.656</v>
      </c>
      <c r="F269" s="25">
        <v>2568.88</v>
      </c>
    </row>
    <row r="270" spans="1:6" ht="15.75">
      <c r="A270" s="191"/>
      <c r="B270" s="89" t="s">
        <v>101</v>
      </c>
      <c r="C270" s="23">
        <v>20.2</v>
      </c>
      <c r="D270" s="44">
        <v>500</v>
      </c>
      <c r="E270" s="25">
        <f t="shared" si="5"/>
        <v>2989.1591999999996</v>
      </c>
      <c r="F270" s="25">
        <v>2490.966</v>
      </c>
    </row>
    <row r="271" spans="1:6" ht="15.75">
      <c r="A271" s="191"/>
      <c r="B271" s="105" t="s">
        <v>101</v>
      </c>
      <c r="C271" s="106">
        <v>20.2</v>
      </c>
      <c r="D271" s="107" t="s">
        <v>127</v>
      </c>
      <c r="E271" s="25">
        <f t="shared" si="5"/>
        <v>3168.72</v>
      </c>
      <c r="F271" s="25">
        <v>2640.6</v>
      </c>
    </row>
    <row r="272" spans="1:6" ht="15.75">
      <c r="A272" s="191"/>
      <c r="B272" s="89" t="s">
        <v>102</v>
      </c>
      <c r="C272" s="23">
        <v>24</v>
      </c>
      <c r="D272" s="44">
        <v>500</v>
      </c>
      <c r="E272" s="25">
        <f t="shared" si="5"/>
        <v>5185.7472</v>
      </c>
      <c r="F272" s="25">
        <v>4321.456</v>
      </c>
    </row>
    <row r="273" spans="1:6" ht="15.75">
      <c r="A273" s="191"/>
      <c r="B273" s="105" t="s">
        <v>102</v>
      </c>
      <c r="C273" s="106">
        <v>24</v>
      </c>
      <c r="D273" s="107" t="s">
        <v>127</v>
      </c>
      <c r="E273" s="25">
        <f t="shared" si="5"/>
        <v>5496.7512</v>
      </c>
      <c r="F273" s="25">
        <v>4580.626</v>
      </c>
    </row>
    <row r="274" spans="1:6" ht="15.75">
      <c r="A274" s="191"/>
      <c r="B274" s="89" t="s">
        <v>103</v>
      </c>
      <c r="C274" s="23">
        <v>40</v>
      </c>
      <c r="D274" s="44">
        <v>500</v>
      </c>
      <c r="E274" s="25">
        <f t="shared" si="5"/>
        <v>6955.927200000001</v>
      </c>
      <c r="F274" s="25">
        <v>5796.606000000001</v>
      </c>
    </row>
    <row r="275" spans="1:6" ht="15.75">
      <c r="A275" s="191"/>
      <c r="B275" s="105" t="s">
        <v>103</v>
      </c>
      <c r="C275" s="106">
        <v>40</v>
      </c>
      <c r="D275" s="107" t="s">
        <v>127</v>
      </c>
      <c r="E275" s="25">
        <f t="shared" si="5"/>
        <v>7373.3376</v>
      </c>
      <c r="F275" s="25">
        <v>6144.448</v>
      </c>
    </row>
    <row r="276" spans="1:6" ht="15.75">
      <c r="A276" s="191"/>
      <c r="B276" s="89" t="s">
        <v>104</v>
      </c>
      <c r="C276" s="23">
        <v>45</v>
      </c>
      <c r="D276" s="44">
        <v>500</v>
      </c>
      <c r="E276" s="25">
        <f t="shared" si="5"/>
        <v>8536.7664</v>
      </c>
      <c r="F276" s="25">
        <v>7113.972000000001</v>
      </c>
    </row>
    <row r="277" spans="1:6" ht="16.5" thickBot="1">
      <c r="A277" s="192"/>
      <c r="B277" s="163" t="s">
        <v>104</v>
      </c>
      <c r="C277" s="108">
        <v>45</v>
      </c>
      <c r="D277" s="109" t="s">
        <v>127</v>
      </c>
      <c r="E277" s="25">
        <f t="shared" si="5"/>
        <v>9048.456</v>
      </c>
      <c r="F277" s="25">
        <v>7540.38</v>
      </c>
    </row>
    <row r="278" spans="1:6" ht="21" thickBot="1">
      <c r="A278" s="193" t="s">
        <v>132</v>
      </c>
      <c r="B278" s="194"/>
      <c r="C278" s="195"/>
      <c r="D278" s="196"/>
      <c r="E278" s="197"/>
      <c r="F278" s="197"/>
    </row>
    <row r="279" spans="1:6" ht="15.75">
      <c r="A279" s="110"/>
      <c r="B279" s="111" t="s">
        <v>133</v>
      </c>
      <c r="C279" s="18">
        <v>1.43</v>
      </c>
      <c r="D279" s="42" t="s">
        <v>134</v>
      </c>
      <c r="E279" s="25">
        <f t="shared" si="5"/>
        <v>359.1216</v>
      </c>
      <c r="F279" s="25">
        <v>299.26800000000003</v>
      </c>
    </row>
    <row r="280" spans="1:6" ht="15.75">
      <c r="A280" s="57"/>
      <c r="B280" s="89" t="s">
        <v>135</v>
      </c>
      <c r="C280" s="66">
        <v>1.95</v>
      </c>
      <c r="D280" s="43" t="s">
        <v>134</v>
      </c>
      <c r="E280" s="25">
        <f t="shared" si="5"/>
        <v>449.09760000000006</v>
      </c>
      <c r="F280" s="25">
        <v>374.24800000000005</v>
      </c>
    </row>
    <row r="281" spans="1:6" ht="34.5" customHeight="1" thickBot="1">
      <c r="A281" s="93"/>
      <c r="B281" s="128" t="s">
        <v>136</v>
      </c>
      <c r="C281" s="198">
        <v>2.75</v>
      </c>
      <c r="D281" s="199" t="s">
        <v>134</v>
      </c>
      <c r="E281" s="35">
        <f t="shared" si="5"/>
        <v>718.6344</v>
      </c>
      <c r="F281" s="35">
        <v>598.8620000000001</v>
      </c>
    </row>
    <row r="282" spans="1:6" ht="21" thickBot="1">
      <c r="A282" s="179" t="s">
        <v>137</v>
      </c>
      <c r="B282" s="166"/>
      <c r="C282" s="167"/>
      <c r="D282" s="168"/>
      <c r="E282" s="200"/>
      <c r="F282" s="200"/>
    </row>
    <row r="283" spans="1:6" ht="15.75">
      <c r="A283" s="110"/>
      <c r="B283" s="111" t="s">
        <v>138</v>
      </c>
      <c r="C283" s="18">
        <v>18.5</v>
      </c>
      <c r="D283" s="42">
        <v>800</v>
      </c>
      <c r="E283" s="25">
        <f t="shared" si="5"/>
        <v>5269.0728</v>
      </c>
      <c r="F283" s="25">
        <v>4390.894</v>
      </c>
    </row>
    <row r="284" spans="1:6" ht="15.75">
      <c r="A284" s="57"/>
      <c r="B284" s="89" t="s">
        <v>139</v>
      </c>
      <c r="C284" s="23">
        <v>22.14</v>
      </c>
      <c r="D284" s="44">
        <v>700</v>
      </c>
      <c r="E284" s="25">
        <f t="shared" si="5"/>
        <v>7145.6592</v>
      </c>
      <c r="F284" s="25">
        <v>5954.716</v>
      </c>
    </row>
    <row r="285" spans="1:6" ht="15.75">
      <c r="A285" s="57"/>
      <c r="B285" s="89" t="s">
        <v>140</v>
      </c>
      <c r="C285" s="23">
        <v>22.89</v>
      </c>
      <c r="D285" s="44">
        <v>700</v>
      </c>
      <c r="E285" s="25">
        <f t="shared" si="5"/>
        <v>7434.364799999999</v>
      </c>
      <c r="F285" s="25">
        <v>6195.304</v>
      </c>
    </row>
    <row r="286" spans="1:6" ht="15.75">
      <c r="A286" s="57"/>
      <c r="B286" s="89" t="s">
        <v>141</v>
      </c>
      <c r="C286" s="23">
        <v>25.82</v>
      </c>
      <c r="D286" s="44">
        <v>550</v>
      </c>
      <c r="E286" s="25">
        <f t="shared" si="5"/>
        <v>8213.243999999999</v>
      </c>
      <c r="F286" s="25">
        <v>6844.37</v>
      </c>
    </row>
    <row r="287" spans="1:6" ht="15.75">
      <c r="A287" s="57"/>
      <c r="B287" s="89" t="s">
        <v>142</v>
      </c>
      <c r="C287" s="23">
        <v>26.91</v>
      </c>
      <c r="D287" s="44">
        <v>550</v>
      </c>
      <c r="E287" s="25">
        <f t="shared" si="5"/>
        <v>8853.6384</v>
      </c>
      <c r="F287" s="25">
        <v>7378.032</v>
      </c>
    </row>
    <row r="288" spans="1:6" ht="15.75">
      <c r="A288" s="57"/>
      <c r="B288" s="89" t="s">
        <v>143</v>
      </c>
      <c r="C288" s="23">
        <v>28.64</v>
      </c>
      <c r="D288" s="44">
        <v>500</v>
      </c>
      <c r="E288" s="25">
        <f t="shared" si="5"/>
        <v>9386.844</v>
      </c>
      <c r="F288" s="25">
        <v>7822.37</v>
      </c>
    </row>
    <row r="289" spans="1:6" ht="15.75">
      <c r="A289" s="57"/>
      <c r="B289" s="89" t="s">
        <v>144</v>
      </c>
      <c r="C289" s="23">
        <v>28.89</v>
      </c>
      <c r="D289" s="44">
        <v>450</v>
      </c>
      <c r="E289" s="25">
        <f t="shared" si="5"/>
        <v>9811.296</v>
      </c>
      <c r="F289" s="25">
        <v>8176.08</v>
      </c>
    </row>
    <row r="290" spans="1:6" ht="15.75">
      <c r="A290" s="57"/>
      <c r="B290" s="89" t="s">
        <v>145</v>
      </c>
      <c r="C290" s="23">
        <v>31.56</v>
      </c>
      <c r="D290" s="44">
        <v>450</v>
      </c>
      <c r="E290" s="25">
        <f t="shared" si="5"/>
        <v>14783.839200000002</v>
      </c>
      <c r="F290" s="25">
        <v>12319.866000000002</v>
      </c>
    </row>
    <row r="291" spans="1:6" ht="15.75">
      <c r="A291" s="57"/>
      <c r="B291" s="89" t="s">
        <v>146</v>
      </c>
      <c r="C291" s="23">
        <v>36.22</v>
      </c>
      <c r="D291" s="44">
        <v>450</v>
      </c>
      <c r="E291" s="25">
        <f t="shared" si="5"/>
        <v>22972.046400000003</v>
      </c>
      <c r="F291" s="25">
        <v>19143.372000000003</v>
      </c>
    </row>
    <row r="292" spans="1:6" ht="16.5" thickBot="1">
      <c r="A292" s="93"/>
      <c r="B292" s="128" t="s">
        <v>147</v>
      </c>
      <c r="C292" s="74">
        <v>41.67</v>
      </c>
      <c r="D292" s="75">
        <v>300</v>
      </c>
      <c r="E292" s="25">
        <f t="shared" si="5"/>
        <v>35199.784799999994</v>
      </c>
      <c r="F292" s="25">
        <v>29333.154</v>
      </c>
    </row>
    <row r="293" spans="1:6" ht="21" thickBot="1">
      <c r="A293" s="179" t="s">
        <v>148</v>
      </c>
      <c r="B293" s="166"/>
      <c r="C293" s="167"/>
      <c r="D293" s="168"/>
      <c r="E293" s="201"/>
      <c r="F293" s="201"/>
    </row>
    <row r="294" spans="1:6" ht="15.75">
      <c r="A294" s="110"/>
      <c r="B294" s="111" t="s">
        <v>138</v>
      </c>
      <c r="C294" s="18">
        <v>19.8</v>
      </c>
      <c r="D294" s="42">
        <v>500</v>
      </c>
      <c r="E294" s="25">
        <f t="shared" si="5"/>
        <v>5532.7416</v>
      </c>
      <c r="F294" s="25">
        <v>4610.618</v>
      </c>
    </row>
    <row r="295" spans="1:6" ht="15.75">
      <c r="A295" s="57"/>
      <c r="B295" s="89" t="s">
        <v>139</v>
      </c>
      <c r="C295" s="23">
        <v>24</v>
      </c>
      <c r="D295" s="44">
        <v>450</v>
      </c>
      <c r="E295" s="25">
        <f t="shared" si="5"/>
        <v>7502.8248</v>
      </c>
      <c r="F295" s="25">
        <v>6252.354</v>
      </c>
    </row>
    <row r="296" spans="1:6" ht="15.75">
      <c r="A296" s="57"/>
      <c r="B296" s="89" t="s">
        <v>140</v>
      </c>
      <c r="C296" s="23">
        <v>24.75</v>
      </c>
      <c r="D296" s="44">
        <v>400</v>
      </c>
      <c r="E296" s="25">
        <f t="shared" si="5"/>
        <v>7806.0048</v>
      </c>
      <c r="F296" s="25">
        <v>6505.004</v>
      </c>
    </row>
    <row r="297" spans="1:6" ht="15.75">
      <c r="A297" s="57"/>
      <c r="B297" s="89" t="s">
        <v>141</v>
      </c>
      <c r="C297" s="23">
        <v>27.6</v>
      </c>
      <c r="D297" s="44">
        <v>500</v>
      </c>
      <c r="E297" s="25">
        <f t="shared" si="5"/>
        <v>8624.003999999999</v>
      </c>
      <c r="F297" s="25">
        <v>7186.67</v>
      </c>
    </row>
    <row r="298" spans="1:6" ht="15.75">
      <c r="A298" s="57"/>
      <c r="B298" s="89" t="s">
        <v>142</v>
      </c>
      <c r="C298" s="23">
        <v>28.2</v>
      </c>
      <c r="D298" s="44">
        <v>500</v>
      </c>
      <c r="E298" s="25">
        <f t="shared" si="5"/>
        <v>9296.4768</v>
      </c>
      <c r="F298" s="25">
        <v>7747.064</v>
      </c>
    </row>
    <row r="299" spans="1:6" ht="15.75">
      <c r="A299" s="57"/>
      <c r="B299" s="89" t="s">
        <v>143</v>
      </c>
      <c r="C299" s="23">
        <v>31.75</v>
      </c>
      <c r="D299" s="44">
        <v>400</v>
      </c>
      <c r="E299" s="25">
        <f t="shared" si="5"/>
        <v>9855.8928</v>
      </c>
      <c r="F299" s="25">
        <v>8213.244</v>
      </c>
    </row>
    <row r="300" spans="1:6" ht="15.75">
      <c r="A300" s="57"/>
      <c r="B300" s="89" t="s">
        <v>144</v>
      </c>
      <c r="C300" s="23">
        <v>31.82</v>
      </c>
      <c r="D300" s="44">
        <v>330</v>
      </c>
      <c r="E300" s="25">
        <f t="shared" si="5"/>
        <v>10301.469599999999</v>
      </c>
      <c r="F300" s="25">
        <v>8584.557999999999</v>
      </c>
    </row>
    <row r="301" spans="1:6" ht="15.75">
      <c r="A301" s="57"/>
      <c r="B301" s="89" t="s">
        <v>145</v>
      </c>
      <c r="C301" s="23">
        <v>33.77</v>
      </c>
      <c r="D301" s="44">
        <v>400</v>
      </c>
      <c r="E301" s="25">
        <f t="shared" si="5"/>
        <v>15523.2072</v>
      </c>
      <c r="F301" s="25">
        <v>12936.006000000001</v>
      </c>
    </row>
    <row r="302" spans="1:6" ht="15.75">
      <c r="A302" s="57"/>
      <c r="B302" s="89" t="s">
        <v>146</v>
      </c>
      <c r="C302" s="23">
        <v>39.13</v>
      </c>
      <c r="D302" s="44">
        <v>230</v>
      </c>
      <c r="E302" s="25">
        <f t="shared" si="5"/>
        <v>24120.6096</v>
      </c>
      <c r="F302" s="25">
        <v>20100.508</v>
      </c>
    </row>
    <row r="303" spans="1:6" ht="16.5" thickBot="1">
      <c r="A303" s="93"/>
      <c r="B303" s="128" t="s">
        <v>147</v>
      </c>
      <c r="C303" s="74">
        <v>44.74</v>
      </c>
      <c r="D303" s="75">
        <v>190</v>
      </c>
      <c r="E303" s="25">
        <f t="shared" si="5"/>
        <v>36959.7936</v>
      </c>
      <c r="F303" s="25">
        <v>30799.828</v>
      </c>
    </row>
    <row r="304" spans="1:6" ht="21" thickBot="1">
      <c r="A304" s="94" t="s">
        <v>149</v>
      </c>
      <c r="B304" s="95"/>
      <c r="C304" s="95"/>
      <c r="D304" s="95"/>
      <c r="E304" s="96"/>
      <c r="F304" s="80"/>
    </row>
    <row r="305" spans="1:6" ht="21" thickBot="1">
      <c r="A305" s="76" t="s">
        <v>150</v>
      </c>
      <c r="B305" s="202"/>
      <c r="C305" s="202"/>
      <c r="D305" s="202"/>
      <c r="E305" s="203"/>
      <c r="F305" s="204"/>
    </row>
    <row r="306" spans="1:6" ht="15.75">
      <c r="A306" s="110"/>
      <c r="B306" s="111" t="s">
        <v>151</v>
      </c>
      <c r="C306" s="18"/>
      <c r="D306" s="42">
        <v>20000</v>
      </c>
      <c r="E306" s="25">
        <f aca="true" t="shared" si="6" ref="E306:E369">PRODUCT(F306*1.2)</f>
        <v>228.0696</v>
      </c>
      <c r="F306" s="25">
        <v>190.05800000000002</v>
      </c>
    </row>
    <row r="307" spans="1:6" ht="15.75">
      <c r="A307" s="57"/>
      <c r="B307" s="89" t="s">
        <v>152</v>
      </c>
      <c r="C307" s="23">
        <v>1.07</v>
      </c>
      <c r="D307" s="44">
        <v>18000</v>
      </c>
      <c r="E307" s="25">
        <f t="shared" si="6"/>
        <v>241.7616</v>
      </c>
      <c r="F307" s="25">
        <v>201.468</v>
      </c>
    </row>
    <row r="308" spans="1:6" ht="15.75">
      <c r="A308" s="57"/>
      <c r="B308" s="89" t="s">
        <v>45</v>
      </c>
      <c r="C308" s="23">
        <v>1.26</v>
      </c>
      <c r="D308" s="44">
        <v>15000</v>
      </c>
      <c r="E308" s="25">
        <f t="shared" si="6"/>
        <v>255.06239999999997</v>
      </c>
      <c r="F308" s="25">
        <v>212.552</v>
      </c>
    </row>
    <row r="309" spans="1:6" ht="15.75">
      <c r="A309" s="57"/>
      <c r="B309" s="89" t="s">
        <v>153</v>
      </c>
      <c r="C309" s="23">
        <v>1.5</v>
      </c>
      <c r="D309" s="44">
        <v>12000</v>
      </c>
      <c r="E309" s="25">
        <f t="shared" si="6"/>
        <v>283.22880000000004</v>
      </c>
      <c r="F309" s="25">
        <v>236.02400000000003</v>
      </c>
    </row>
    <row r="310" spans="1:6" ht="15.75">
      <c r="A310" s="57"/>
      <c r="B310" s="89" t="s">
        <v>46</v>
      </c>
      <c r="C310" s="23">
        <v>1.61</v>
      </c>
      <c r="D310" s="44">
        <v>9000</v>
      </c>
      <c r="E310" s="25">
        <f t="shared" si="6"/>
        <v>294.96479999999997</v>
      </c>
      <c r="F310" s="25">
        <v>245.804</v>
      </c>
    </row>
    <row r="311" spans="1:6" ht="15.75">
      <c r="A311" s="57"/>
      <c r="B311" s="89" t="s">
        <v>154</v>
      </c>
      <c r="C311" s="23">
        <v>2.06</v>
      </c>
      <c r="D311" s="44">
        <v>7000</v>
      </c>
      <c r="E311" s="25">
        <f t="shared" si="6"/>
        <v>357.55680000000007</v>
      </c>
      <c r="F311" s="25">
        <v>297.96400000000006</v>
      </c>
    </row>
    <row r="312" spans="1:6" ht="16.5" thickBot="1">
      <c r="A312" s="93"/>
      <c r="B312" s="128" t="s">
        <v>48</v>
      </c>
      <c r="C312" s="74">
        <v>2.25</v>
      </c>
      <c r="D312" s="75">
        <v>6000</v>
      </c>
      <c r="E312" s="25">
        <f t="shared" si="6"/>
        <v>385.72319999999996</v>
      </c>
      <c r="F312" s="25">
        <v>321.436</v>
      </c>
    </row>
    <row r="313" spans="1:6" ht="21" thickBot="1">
      <c r="A313" s="76" t="s">
        <v>155</v>
      </c>
      <c r="B313" s="205"/>
      <c r="C313" s="205"/>
      <c r="D313" s="205"/>
      <c r="E313" s="206"/>
      <c r="F313" s="207"/>
    </row>
    <row r="314" spans="1:6" ht="18">
      <c r="A314" s="208"/>
      <c r="B314" s="209" t="s">
        <v>156</v>
      </c>
      <c r="C314" s="210">
        <v>1.24</v>
      </c>
      <c r="D314" s="211">
        <v>15000</v>
      </c>
      <c r="E314" s="25">
        <f t="shared" si="6"/>
        <v>210.8568</v>
      </c>
      <c r="F314" s="25">
        <v>175.714</v>
      </c>
    </row>
    <row r="315" spans="1:6" ht="18">
      <c r="A315" s="212"/>
      <c r="B315" s="104" t="s">
        <v>157</v>
      </c>
      <c r="C315" s="23">
        <v>1.47</v>
      </c>
      <c r="D315" s="44">
        <v>12000</v>
      </c>
      <c r="E315" s="25">
        <f t="shared" si="6"/>
        <v>243.7176</v>
      </c>
      <c r="F315" s="25">
        <v>203.098</v>
      </c>
    </row>
    <row r="316" spans="1:6" ht="18">
      <c r="A316" s="212"/>
      <c r="B316" s="104" t="s">
        <v>158</v>
      </c>
      <c r="C316" s="23">
        <v>1.65</v>
      </c>
      <c r="D316" s="44">
        <v>10000</v>
      </c>
      <c r="E316" s="25">
        <f t="shared" si="6"/>
        <v>262.4952</v>
      </c>
      <c r="F316" s="25">
        <v>218.746</v>
      </c>
    </row>
    <row r="317" spans="1:6" ht="18">
      <c r="A317" s="212"/>
      <c r="B317" s="104" t="s">
        <v>159</v>
      </c>
      <c r="C317" s="23">
        <v>1.87</v>
      </c>
      <c r="D317" s="44">
        <v>8000</v>
      </c>
      <c r="E317" s="25">
        <f t="shared" si="6"/>
        <v>305.5272</v>
      </c>
      <c r="F317" s="25">
        <v>254.606</v>
      </c>
    </row>
    <row r="318" spans="1:6" ht="18.75" thickBot="1">
      <c r="A318" s="213"/>
      <c r="B318" s="214" t="s">
        <v>160</v>
      </c>
      <c r="C318" s="74">
        <v>2.1</v>
      </c>
      <c r="D318" s="75">
        <v>6000</v>
      </c>
      <c r="E318" s="25">
        <f t="shared" si="6"/>
        <v>326.652</v>
      </c>
      <c r="F318" s="25">
        <v>272.21</v>
      </c>
    </row>
    <row r="319" spans="1:6" ht="27" thickBot="1">
      <c r="A319" s="215" t="s">
        <v>161</v>
      </c>
      <c r="B319" s="216"/>
      <c r="C319" s="216"/>
      <c r="D319" s="216"/>
      <c r="E319" s="217"/>
      <c r="F319" s="218"/>
    </row>
    <row r="320" spans="1:6" ht="21" thickBot="1">
      <c r="A320" s="193" t="s">
        <v>162</v>
      </c>
      <c r="B320" s="194"/>
      <c r="C320" s="195"/>
      <c r="D320" s="196"/>
      <c r="E320" s="219"/>
      <c r="F320" s="220"/>
    </row>
    <row r="321" spans="1:6" ht="15.75">
      <c r="A321" s="221"/>
      <c r="B321" s="111" t="s">
        <v>163</v>
      </c>
      <c r="C321" s="18">
        <v>0.4</v>
      </c>
      <c r="D321" s="222">
        <v>50000</v>
      </c>
      <c r="E321" s="25">
        <f t="shared" si="6"/>
        <v>95.0616</v>
      </c>
      <c r="F321" s="25">
        <v>79.218</v>
      </c>
    </row>
    <row r="322" spans="1:6" ht="15.75">
      <c r="A322" s="191"/>
      <c r="B322" s="105" t="s">
        <v>163</v>
      </c>
      <c r="C322" s="102"/>
      <c r="D322" s="223" t="s">
        <v>164</v>
      </c>
      <c r="E322" s="25">
        <f t="shared" si="6"/>
        <v>100.92960000000001</v>
      </c>
      <c r="F322" s="25">
        <v>84.108</v>
      </c>
    </row>
    <row r="323" spans="1:6" ht="15.75">
      <c r="A323" s="191"/>
      <c r="B323" s="89" t="s">
        <v>165</v>
      </c>
      <c r="C323" s="23">
        <v>0.54</v>
      </c>
      <c r="D323" s="224">
        <v>40000</v>
      </c>
      <c r="E323" s="25">
        <f t="shared" si="6"/>
        <v>102.4944</v>
      </c>
      <c r="F323" s="25">
        <v>85.412</v>
      </c>
    </row>
    <row r="324" spans="1:6" ht="15.75">
      <c r="A324" s="191"/>
      <c r="B324" s="105" t="s">
        <v>165</v>
      </c>
      <c r="C324" s="106"/>
      <c r="D324" s="223" t="s">
        <v>166</v>
      </c>
      <c r="E324" s="25">
        <f t="shared" si="6"/>
        <v>109.1448</v>
      </c>
      <c r="F324" s="25">
        <v>90.95400000000001</v>
      </c>
    </row>
    <row r="325" spans="1:6" ht="15.75">
      <c r="A325" s="191"/>
      <c r="B325" s="89" t="s">
        <v>167</v>
      </c>
      <c r="C325" s="23">
        <v>0.66</v>
      </c>
      <c r="D325" s="224">
        <v>25000</v>
      </c>
      <c r="E325" s="25">
        <f t="shared" si="6"/>
        <v>109.536</v>
      </c>
      <c r="F325" s="25">
        <v>91.28</v>
      </c>
    </row>
    <row r="326" spans="1:6" ht="15.75">
      <c r="A326" s="191"/>
      <c r="B326" s="105" t="s">
        <v>167</v>
      </c>
      <c r="C326" s="106"/>
      <c r="D326" s="225" t="s">
        <v>168</v>
      </c>
      <c r="E326" s="25">
        <f t="shared" si="6"/>
        <v>116.18640000000002</v>
      </c>
      <c r="F326" s="25">
        <v>96.82200000000002</v>
      </c>
    </row>
    <row r="327" spans="1:6" ht="15.75">
      <c r="A327" s="191"/>
      <c r="B327" s="89" t="s">
        <v>169</v>
      </c>
      <c r="C327" s="23">
        <v>0.8</v>
      </c>
      <c r="D327" s="224">
        <v>20000</v>
      </c>
      <c r="E327" s="25">
        <f t="shared" si="6"/>
        <v>124.7928</v>
      </c>
      <c r="F327" s="25">
        <v>103.994</v>
      </c>
    </row>
    <row r="328" spans="1:6" ht="15.75">
      <c r="A328" s="191"/>
      <c r="B328" s="105" t="s">
        <v>169</v>
      </c>
      <c r="C328" s="106"/>
      <c r="D328" s="225" t="s">
        <v>170</v>
      </c>
      <c r="E328" s="25">
        <f t="shared" si="6"/>
        <v>131.83440000000002</v>
      </c>
      <c r="F328" s="25">
        <v>109.86200000000001</v>
      </c>
    </row>
    <row r="329" spans="1:6" ht="15.75">
      <c r="A329" s="191"/>
      <c r="B329" s="89" t="s">
        <v>171</v>
      </c>
      <c r="C329" s="23">
        <v>0.95</v>
      </c>
      <c r="D329" s="224">
        <v>15000</v>
      </c>
      <c r="E329" s="25">
        <f t="shared" si="6"/>
        <v>146.7</v>
      </c>
      <c r="F329" s="25">
        <v>122.25</v>
      </c>
    </row>
    <row r="330" spans="1:6" ht="15.75">
      <c r="A330" s="191"/>
      <c r="B330" s="105" t="s">
        <v>171</v>
      </c>
      <c r="C330" s="106"/>
      <c r="D330" s="225" t="s">
        <v>172</v>
      </c>
      <c r="E330" s="25">
        <f t="shared" si="6"/>
        <v>154.524</v>
      </c>
      <c r="F330" s="25">
        <v>128.77</v>
      </c>
    </row>
    <row r="331" spans="1:6" ht="15.75">
      <c r="A331" s="191"/>
      <c r="B331" s="89" t="s">
        <v>173</v>
      </c>
      <c r="C331" s="23">
        <v>1.1</v>
      </c>
      <c r="D331" s="224">
        <v>12000</v>
      </c>
      <c r="E331" s="25">
        <f t="shared" si="6"/>
        <v>168.6072</v>
      </c>
      <c r="F331" s="25">
        <v>140.506</v>
      </c>
    </row>
    <row r="332" spans="1:6" ht="15.75">
      <c r="A332" s="191"/>
      <c r="B332" s="105" t="s">
        <v>173</v>
      </c>
      <c r="C332" s="106"/>
      <c r="D332" s="225" t="s">
        <v>174</v>
      </c>
      <c r="E332" s="25">
        <f t="shared" si="6"/>
        <v>178.3872</v>
      </c>
      <c r="F332" s="25">
        <v>148.656</v>
      </c>
    </row>
    <row r="333" spans="1:6" ht="15.75">
      <c r="A333" s="191"/>
      <c r="B333" s="89" t="s">
        <v>175</v>
      </c>
      <c r="C333" s="23">
        <v>1.24</v>
      </c>
      <c r="D333" s="224">
        <v>10000</v>
      </c>
      <c r="E333" s="25">
        <f t="shared" si="6"/>
        <v>197.16479999999999</v>
      </c>
      <c r="F333" s="25">
        <v>164.304</v>
      </c>
    </row>
    <row r="334" spans="1:6" ht="15.75">
      <c r="A334" s="191"/>
      <c r="B334" s="105" t="s">
        <v>175</v>
      </c>
      <c r="C334" s="106"/>
      <c r="D334" s="225" t="s">
        <v>176</v>
      </c>
      <c r="E334" s="25">
        <f t="shared" si="6"/>
        <v>209.292</v>
      </c>
      <c r="F334" s="25">
        <v>174.41</v>
      </c>
    </row>
    <row r="335" spans="1:6" ht="15.75">
      <c r="A335" s="191"/>
      <c r="B335" s="89" t="s">
        <v>177</v>
      </c>
      <c r="C335" s="23">
        <v>0.59</v>
      </c>
      <c r="D335" s="224">
        <v>35000</v>
      </c>
      <c r="E335" s="25">
        <f t="shared" si="6"/>
        <v>109.536</v>
      </c>
      <c r="F335" s="25">
        <v>91.28</v>
      </c>
    </row>
    <row r="336" spans="1:6" ht="15.75">
      <c r="A336" s="191"/>
      <c r="B336" s="105" t="s">
        <v>177</v>
      </c>
      <c r="C336" s="106"/>
      <c r="D336" s="225" t="s">
        <v>178</v>
      </c>
      <c r="E336" s="25">
        <f t="shared" si="6"/>
        <v>116.18640000000002</v>
      </c>
      <c r="F336" s="25">
        <v>96.82200000000002</v>
      </c>
    </row>
    <row r="337" spans="1:6" ht="15.75">
      <c r="A337" s="191"/>
      <c r="B337" s="89" t="s">
        <v>179</v>
      </c>
      <c r="C337" s="23">
        <v>0.74</v>
      </c>
      <c r="D337" s="224">
        <v>30000</v>
      </c>
      <c r="E337" s="25">
        <f t="shared" si="6"/>
        <v>124.7928</v>
      </c>
      <c r="F337" s="25">
        <v>103.994</v>
      </c>
    </row>
    <row r="338" spans="1:6" ht="15.75">
      <c r="A338" s="191"/>
      <c r="B338" s="105" t="s">
        <v>179</v>
      </c>
      <c r="C338" s="106"/>
      <c r="D338" s="225" t="s">
        <v>180</v>
      </c>
      <c r="E338" s="25">
        <f t="shared" si="6"/>
        <v>131.83440000000002</v>
      </c>
      <c r="F338" s="25">
        <v>109.86200000000001</v>
      </c>
    </row>
    <row r="339" spans="1:6" ht="15.75">
      <c r="A339" s="191"/>
      <c r="B339" s="89" t="s">
        <v>181</v>
      </c>
      <c r="C339" s="23">
        <v>0.84</v>
      </c>
      <c r="D339" s="224">
        <v>22000</v>
      </c>
      <c r="E339" s="25">
        <f t="shared" si="6"/>
        <v>131.4432</v>
      </c>
      <c r="F339" s="25">
        <v>109.536</v>
      </c>
    </row>
    <row r="340" spans="1:6" ht="15.75">
      <c r="A340" s="191"/>
      <c r="B340" s="105" t="s">
        <v>181</v>
      </c>
      <c r="C340" s="106"/>
      <c r="D340" s="225" t="s">
        <v>182</v>
      </c>
      <c r="E340" s="25">
        <f t="shared" si="6"/>
        <v>139.2672</v>
      </c>
      <c r="F340" s="25">
        <v>116.05600000000001</v>
      </c>
    </row>
    <row r="341" spans="1:6" ht="15.75">
      <c r="A341" s="191"/>
      <c r="B341" s="89" t="s">
        <v>183</v>
      </c>
      <c r="C341" s="23">
        <v>0.88</v>
      </c>
      <c r="D341" s="224">
        <v>20000</v>
      </c>
      <c r="E341" s="25">
        <f t="shared" si="6"/>
        <v>138.876</v>
      </c>
      <c r="F341" s="25">
        <v>115.73</v>
      </c>
    </row>
    <row r="342" spans="1:6" ht="15.75">
      <c r="A342" s="191"/>
      <c r="B342" s="105" t="s">
        <v>183</v>
      </c>
      <c r="C342" s="106"/>
      <c r="D342" s="225" t="s">
        <v>184</v>
      </c>
      <c r="E342" s="25">
        <f t="shared" si="6"/>
        <v>147.0912</v>
      </c>
      <c r="F342" s="25">
        <v>122.576</v>
      </c>
    </row>
    <row r="343" spans="1:6" ht="15.75">
      <c r="A343" s="191"/>
      <c r="B343" s="89" t="s">
        <v>12</v>
      </c>
      <c r="C343" s="23">
        <v>1.11</v>
      </c>
      <c r="D343" s="224">
        <v>15000</v>
      </c>
      <c r="E343" s="25">
        <f t="shared" si="6"/>
        <v>153.74160000000003</v>
      </c>
      <c r="F343" s="25">
        <v>128.11800000000002</v>
      </c>
    </row>
    <row r="344" spans="1:6" ht="15.75">
      <c r="A344" s="191"/>
      <c r="B344" s="105" t="s">
        <v>12</v>
      </c>
      <c r="C344" s="106"/>
      <c r="D344" s="225" t="s">
        <v>172</v>
      </c>
      <c r="E344" s="25">
        <f t="shared" si="6"/>
        <v>162.34799999999998</v>
      </c>
      <c r="F344" s="25">
        <v>135.29</v>
      </c>
    </row>
    <row r="345" spans="1:6" ht="15.75">
      <c r="A345" s="191"/>
      <c r="B345" s="89" t="s">
        <v>185</v>
      </c>
      <c r="C345" s="23">
        <v>1.27</v>
      </c>
      <c r="D345" s="224">
        <v>12000</v>
      </c>
      <c r="E345" s="25">
        <f t="shared" si="6"/>
        <v>183.08159999999998</v>
      </c>
      <c r="F345" s="25">
        <v>152.56799999999998</v>
      </c>
    </row>
    <row r="346" spans="1:6" ht="15.75">
      <c r="A346" s="191"/>
      <c r="B346" s="105" t="s">
        <v>185</v>
      </c>
      <c r="C346" s="106"/>
      <c r="D346" s="225" t="s">
        <v>53</v>
      </c>
      <c r="E346" s="25">
        <f t="shared" si="6"/>
        <v>194.42639999999997</v>
      </c>
      <c r="F346" s="25">
        <v>162.022</v>
      </c>
    </row>
    <row r="347" spans="1:6" ht="15.75">
      <c r="A347" s="191"/>
      <c r="B347" s="89" t="s">
        <v>14</v>
      </c>
      <c r="C347" s="23">
        <v>1.47</v>
      </c>
      <c r="D347" s="224">
        <v>10000</v>
      </c>
      <c r="E347" s="25">
        <f t="shared" si="6"/>
        <v>204.59760000000003</v>
      </c>
      <c r="F347" s="25">
        <v>170.49800000000002</v>
      </c>
    </row>
    <row r="348" spans="1:6" ht="15.75">
      <c r="A348" s="191"/>
      <c r="B348" s="105" t="s">
        <v>14</v>
      </c>
      <c r="C348" s="106"/>
      <c r="D348" s="225" t="s">
        <v>186</v>
      </c>
      <c r="E348" s="25">
        <f t="shared" si="6"/>
        <v>216.72480000000002</v>
      </c>
      <c r="F348" s="25">
        <v>180.604</v>
      </c>
    </row>
    <row r="349" spans="1:6" ht="15.75">
      <c r="A349" s="191"/>
      <c r="B349" s="89" t="s">
        <v>187</v>
      </c>
      <c r="C349" s="23">
        <v>1.63</v>
      </c>
      <c r="D349" s="224">
        <v>7000</v>
      </c>
      <c r="E349" s="25">
        <f t="shared" si="6"/>
        <v>220.2456</v>
      </c>
      <c r="F349" s="25">
        <v>183.538</v>
      </c>
    </row>
    <row r="350" spans="1:6" ht="15.75">
      <c r="A350" s="191"/>
      <c r="B350" s="105" t="s">
        <v>187</v>
      </c>
      <c r="C350" s="106"/>
      <c r="D350" s="225" t="s">
        <v>188</v>
      </c>
      <c r="E350" s="25">
        <f t="shared" si="6"/>
        <v>233.1552</v>
      </c>
      <c r="F350" s="25">
        <v>194.29600000000002</v>
      </c>
    </row>
    <row r="351" spans="1:6" ht="15.75">
      <c r="A351" s="191"/>
      <c r="B351" s="89" t="s">
        <v>16</v>
      </c>
      <c r="C351" s="23">
        <v>1.85</v>
      </c>
      <c r="D351" s="224">
        <v>6000</v>
      </c>
      <c r="E351" s="25">
        <f t="shared" si="6"/>
        <v>248.8032</v>
      </c>
      <c r="F351" s="25">
        <v>207.336</v>
      </c>
    </row>
    <row r="352" spans="1:6" ht="15.75">
      <c r="A352" s="191"/>
      <c r="B352" s="105" t="s">
        <v>16</v>
      </c>
      <c r="C352" s="106"/>
      <c r="D352" s="225" t="s">
        <v>58</v>
      </c>
      <c r="E352" s="25">
        <f t="shared" si="6"/>
        <v>263.66880000000003</v>
      </c>
      <c r="F352" s="25">
        <v>219.72400000000002</v>
      </c>
    </row>
    <row r="353" spans="1:6" ht="15.75">
      <c r="A353" s="191"/>
      <c r="B353" s="89" t="s">
        <v>189</v>
      </c>
      <c r="C353" s="23">
        <v>2.04</v>
      </c>
      <c r="D353" s="224">
        <v>5000</v>
      </c>
      <c r="E353" s="25">
        <f t="shared" si="6"/>
        <v>278.5344</v>
      </c>
      <c r="F353" s="25">
        <v>232.11200000000002</v>
      </c>
    </row>
    <row r="354" spans="1:6" ht="15.75">
      <c r="A354" s="191"/>
      <c r="B354" s="105" t="s">
        <v>189</v>
      </c>
      <c r="C354" s="106"/>
      <c r="D354" s="225" t="s">
        <v>190</v>
      </c>
      <c r="E354" s="25">
        <f t="shared" si="6"/>
        <v>294.96479999999997</v>
      </c>
      <c r="F354" s="25">
        <v>245.804</v>
      </c>
    </row>
    <row r="355" spans="1:6" ht="15.75">
      <c r="A355" s="191"/>
      <c r="B355" s="89" t="s">
        <v>191</v>
      </c>
      <c r="C355" s="23">
        <v>0.82</v>
      </c>
      <c r="D355" s="224">
        <v>30000</v>
      </c>
      <c r="E355" s="25">
        <f t="shared" si="6"/>
        <v>138.876</v>
      </c>
      <c r="F355" s="25">
        <v>115.73</v>
      </c>
    </row>
    <row r="356" spans="1:6" ht="15.75">
      <c r="A356" s="191"/>
      <c r="B356" s="89" t="s">
        <v>192</v>
      </c>
      <c r="C356" s="23">
        <v>0.98</v>
      </c>
      <c r="D356" s="224">
        <v>25000</v>
      </c>
      <c r="E356" s="25">
        <f t="shared" si="6"/>
        <v>146.7</v>
      </c>
      <c r="F356" s="25">
        <v>122.25</v>
      </c>
    </row>
    <row r="357" spans="1:6" ht="15.75">
      <c r="A357" s="191"/>
      <c r="B357" s="105" t="s">
        <v>192</v>
      </c>
      <c r="C357" s="106"/>
      <c r="D357" s="225" t="s">
        <v>193</v>
      </c>
      <c r="E357" s="25">
        <f t="shared" si="6"/>
        <v>154.524</v>
      </c>
      <c r="F357" s="25">
        <v>128.77</v>
      </c>
    </row>
    <row r="358" spans="1:6" ht="15.75">
      <c r="A358" s="191"/>
      <c r="B358" s="89" t="s">
        <v>194</v>
      </c>
      <c r="C358" s="23">
        <v>1.28</v>
      </c>
      <c r="D358" s="224">
        <v>15000</v>
      </c>
      <c r="E358" s="25">
        <f t="shared" si="6"/>
        <v>168.6072</v>
      </c>
      <c r="F358" s="25">
        <v>140.506</v>
      </c>
    </row>
    <row r="359" spans="1:6" ht="15.75">
      <c r="A359" s="191"/>
      <c r="B359" s="105" t="s">
        <v>194</v>
      </c>
      <c r="C359" s="112"/>
      <c r="D359" s="226" t="s">
        <v>184</v>
      </c>
      <c r="E359" s="25">
        <f t="shared" si="6"/>
        <v>178.3872</v>
      </c>
      <c r="F359" s="25">
        <v>148.656</v>
      </c>
    </row>
    <row r="360" spans="1:6" ht="15.75">
      <c r="A360" s="191"/>
      <c r="B360" s="227" t="s">
        <v>195</v>
      </c>
      <c r="C360" s="69">
        <v>1.46</v>
      </c>
      <c r="D360" s="228">
        <v>12000</v>
      </c>
      <c r="E360" s="25">
        <f t="shared" si="6"/>
        <v>190.1232</v>
      </c>
      <c r="F360" s="25">
        <v>158.436</v>
      </c>
    </row>
    <row r="361" spans="1:6" ht="15.75">
      <c r="A361" s="191"/>
      <c r="B361" s="229" t="s">
        <v>195</v>
      </c>
      <c r="C361" s="112"/>
      <c r="D361" s="226" t="s">
        <v>170</v>
      </c>
      <c r="E361" s="25">
        <f t="shared" si="6"/>
        <v>201.468</v>
      </c>
      <c r="F361" s="25">
        <v>167.89</v>
      </c>
    </row>
    <row r="362" spans="1:6" ht="15.75">
      <c r="A362" s="191"/>
      <c r="B362" s="89" t="s">
        <v>196</v>
      </c>
      <c r="C362" s="23">
        <v>1.62</v>
      </c>
      <c r="D362" s="224">
        <v>10000</v>
      </c>
      <c r="E362" s="25">
        <f t="shared" si="6"/>
        <v>211.63920000000002</v>
      </c>
      <c r="F362" s="25">
        <v>176.366</v>
      </c>
    </row>
    <row r="363" spans="1:6" ht="15.75">
      <c r="A363" s="191"/>
      <c r="B363" s="105" t="s">
        <v>196</v>
      </c>
      <c r="C363" s="106"/>
      <c r="D363" s="225" t="s">
        <v>53</v>
      </c>
      <c r="E363" s="25">
        <f t="shared" si="6"/>
        <v>224.15760000000003</v>
      </c>
      <c r="F363" s="25">
        <v>186.79800000000003</v>
      </c>
    </row>
    <row r="364" spans="1:6" ht="15.75">
      <c r="A364" s="191"/>
      <c r="B364" s="89" t="s">
        <v>197</v>
      </c>
      <c r="C364" s="23">
        <v>1.9</v>
      </c>
      <c r="D364" s="224">
        <v>8000</v>
      </c>
      <c r="E364" s="25">
        <f t="shared" si="6"/>
        <v>241.3704</v>
      </c>
      <c r="F364" s="25">
        <v>201.142</v>
      </c>
    </row>
    <row r="365" spans="1:6" ht="15.75">
      <c r="A365" s="191"/>
      <c r="B365" s="105" t="s">
        <v>197</v>
      </c>
      <c r="C365" s="106"/>
      <c r="D365" s="225" t="s">
        <v>198</v>
      </c>
      <c r="E365" s="25">
        <f t="shared" si="6"/>
        <v>255.8448</v>
      </c>
      <c r="F365" s="25">
        <v>213.204</v>
      </c>
    </row>
    <row r="366" spans="1:6" ht="15.75">
      <c r="A366" s="191"/>
      <c r="B366" s="89" t="s">
        <v>199</v>
      </c>
      <c r="C366" s="23">
        <v>2.3</v>
      </c>
      <c r="D366" s="224">
        <v>6000</v>
      </c>
      <c r="E366" s="25">
        <f t="shared" si="6"/>
        <v>271.1016</v>
      </c>
      <c r="F366" s="25">
        <v>225.918</v>
      </c>
    </row>
    <row r="367" spans="1:6" ht="15.75">
      <c r="A367" s="191"/>
      <c r="B367" s="105" t="s">
        <v>199</v>
      </c>
      <c r="C367" s="106"/>
      <c r="D367" s="225" t="s">
        <v>200</v>
      </c>
      <c r="E367" s="25">
        <f t="shared" si="6"/>
        <v>286.74960000000004</v>
      </c>
      <c r="F367" s="25">
        <v>238.95800000000003</v>
      </c>
    </row>
    <row r="368" spans="1:6" ht="15.75">
      <c r="A368" s="191"/>
      <c r="B368" s="89" t="s">
        <v>201</v>
      </c>
      <c r="C368" s="23">
        <v>2.34</v>
      </c>
      <c r="D368" s="224">
        <v>6000</v>
      </c>
      <c r="E368" s="25">
        <f t="shared" si="6"/>
        <v>307.092</v>
      </c>
      <c r="F368" s="25">
        <v>255.91</v>
      </c>
    </row>
    <row r="369" spans="1:6" ht="15.75">
      <c r="A369" s="191"/>
      <c r="B369" s="105" t="s">
        <v>201</v>
      </c>
      <c r="C369" s="106"/>
      <c r="D369" s="225" t="s">
        <v>190</v>
      </c>
      <c r="E369" s="25">
        <f t="shared" si="6"/>
        <v>325.8696</v>
      </c>
      <c r="F369" s="25">
        <v>271.558</v>
      </c>
    </row>
    <row r="370" spans="1:6" ht="15.75">
      <c r="A370" s="191"/>
      <c r="B370" s="89" t="s">
        <v>202</v>
      </c>
      <c r="C370" s="23">
        <v>2.6</v>
      </c>
      <c r="D370" s="224">
        <v>4000</v>
      </c>
      <c r="E370" s="25">
        <f aca="true" t="shared" si="7" ref="E370:E433">PRODUCT(F370*1.2)</f>
        <v>336.8232</v>
      </c>
      <c r="F370" s="25">
        <v>280.686</v>
      </c>
    </row>
    <row r="371" spans="1:6" ht="15.75">
      <c r="A371" s="191"/>
      <c r="B371" s="105" t="s">
        <v>202</v>
      </c>
      <c r="C371" s="106"/>
      <c r="D371" s="225" t="s">
        <v>190</v>
      </c>
      <c r="E371" s="25">
        <f t="shared" si="7"/>
        <v>357.16560000000004</v>
      </c>
      <c r="F371" s="25">
        <v>297.63800000000003</v>
      </c>
    </row>
    <row r="372" spans="1:6" ht="15.75">
      <c r="A372" s="191"/>
      <c r="B372" s="89" t="s">
        <v>203</v>
      </c>
      <c r="C372" s="23">
        <v>2.91</v>
      </c>
      <c r="D372" s="224">
        <v>4500</v>
      </c>
      <c r="E372" s="25">
        <f t="shared" si="7"/>
        <v>338.388</v>
      </c>
      <c r="F372" s="25">
        <v>281.99</v>
      </c>
    </row>
    <row r="373" spans="1:6" ht="15.75">
      <c r="A373" s="191"/>
      <c r="B373" s="89" t="s">
        <v>204</v>
      </c>
      <c r="C373" s="23">
        <v>3.13</v>
      </c>
      <c r="D373" s="224">
        <v>3000</v>
      </c>
      <c r="E373" s="25">
        <f t="shared" si="7"/>
        <v>402.5448</v>
      </c>
      <c r="F373" s="25">
        <v>335.454</v>
      </c>
    </row>
    <row r="374" spans="1:6" ht="15.75">
      <c r="A374" s="191"/>
      <c r="B374" s="105" t="s">
        <v>204</v>
      </c>
      <c r="C374" s="106"/>
      <c r="D374" s="225" t="s">
        <v>70</v>
      </c>
      <c r="E374" s="25">
        <f t="shared" si="7"/>
        <v>426.7992</v>
      </c>
      <c r="F374" s="25">
        <v>355.666</v>
      </c>
    </row>
    <row r="375" spans="1:6" ht="15.75">
      <c r="A375" s="191"/>
      <c r="B375" s="89" t="s">
        <v>205</v>
      </c>
      <c r="C375" s="23">
        <v>3.58</v>
      </c>
      <c r="D375" s="224">
        <v>3000</v>
      </c>
      <c r="E375" s="25">
        <f t="shared" si="7"/>
        <v>468.26640000000003</v>
      </c>
      <c r="F375" s="25">
        <v>390.22200000000004</v>
      </c>
    </row>
    <row r="376" spans="1:6" ht="15.75">
      <c r="A376" s="191"/>
      <c r="B376" s="105" t="s">
        <v>205</v>
      </c>
      <c r="C376" s="106"/>
      <c r="D376" s="225" t="s">
        <v>70</v>
      </c>
      <c r="E376" s="25">
        <f t="shared" si="7"/>
        <v>496.4328</v>
      </c>
      <c r="F376" s="25">
        <v>413.694</v>
      </c>
    </row>
    <row r="377" spans="1:6" ht="15.75">
      <c r="A377" s="191"/>
      <c r="B377" s="89" t="s">
        <v>206</v>
      </c>
      <c r="C377" s="23">
        <v>1.32</v>
      </c>
      <c r="D377" s="224">
        <v>18000</v>
      </c>
      <c r="E377" s="25">
        <f t="shared" si="7"/>
        <v>197.16479999999999</v>
      </c>
      <c r="F377" s="25">
        <v>164.304</v>
      </c>
    </row>
    <row r="378" spans="1:6" ht="15.75">
      <c r="A378" s="191"/>
      <c r="B378" s="89" t="s">
        <v>207</v>
      </c>
      <c r="C378" s="23">
        <v>1.52</v>
      </c>
      <c r="D378" s="224">
        <v>12000</v>
      </c>
      <c r="E378" s="25">
        <f t="shared" si="7"/>
        <v>197.16479999999999</v>
      </c>
      <c r="F378" s="25">
        <v>164.304</v>
      </c>
    </row>
    <row r="379" spans="1:6" ht="15.75">
      <c r="A379" s="191"/>
      <c r="B379" s="105" t="s">
        <v>207</v>
      </c>
      <c r="C379" s="106"/>
      <c r="D379" s="225" t="s">
        <v>174</v>
      </c>
      <c r="E379" s="25">
        <f t="shared" si="7"/>
        <v>209.292</v>
      </c>
      <c r="F379" s="25">
        <v>174.41</v>
      </c>
    </row>
    <row r="380" spans="1:6" ht="15.75">
      <c r="A380" s="191"/>
      <c r="B380" s="89" t="s">
        <v>208</v>
      </c>
      <c r="C380" s="23">
        <v>1.7</v>
      </c>
      <c r="D380" s="224">
        <v>10000</v>
      </c>
      <c r="E380" s="25">
        <f t="shared" si="7"/>
        <v>241.3704</v>
      </c>
      <c r="F380" s="25">
        <v>201.142</v>
      </c>
    </row>
    <row r="381" spans="1:6" ht="15.75">
      <c r="A381" s="191"/>
      <c r="B381" s="105" t="s">
        <v>208</v>
      </c>
      <c r="C381" s="106"/>
      <c r="D381" s="225" t="s">
        <v>186</v>
      </c>
      <c r="E381" s="25">
        <f t="shared" si="7"/>
        <v>255.8448</v>
      </c>
      <c r="F381" s="25">
        <v>213.204</v>
      </c>
    </row>
    <row r="382" spans="1:6" ht="15.75">
      <c r="A382" s="191"/>
      <c r="B382" s="89" t="s">
        <v>209</v>
      </c>
      <c r="C382" s="23">
        <v>2.08</v>
      </c>
      <c r="D382" s="224">
        <v>8000</v>
      </c>
      <c r="E382" s="25">
        <f t="shared" si="7"/>
        <v>271.1016</v>
      </c>
      <c r="F382" s="25">
        <v>225.918</v>
      </c>
    </row>
    <row r="383" spans="1:6" ht="15.75">
      <c r="A383" s="191"/>
      <c r="B383" s="105" t="s">
        <v>209</v>
      </c>
      <c r="C383" s="106"/>
      <c r="D383" s="225" t="s">
        <v>188</v>
      </c>
      <c r="E383" s="25">
        <f t="shared" si="7"/>
        <v>286.74960000000004</v>
      </c>
      <c r="F383" s="25">
        <v>238.95800000000003</v>
      </c>
    </row>
    <row r="384" spans="1:6" ht="15.75">
      <c r="A384" s="191"/>
      <c r="B384" s="89" t="s">
        <v>210</v>
      </c>
      <c r="C384" s="23">
        <v>2.46</v>
      </c>
      <c r="D384" s="224">
        <v>6000</v>
      </c>
      <c r="E384" s="25">
        <f t="shared" si="7"/>
        <v>314.52479999999997</v>
      </c>
      <c r="F384" s="25">
        <v>262.104</v>
      </c>
    </row>
    <row r="385" spans="1:6" ht="15.75">
      <c r="A385" s="191"/>
      <c r="B385" s="105" t="s">
        <v>210</v>
      </c>
      <c r="C385" s="106"/>
      <c r="D385" s="225" t="s">
        <v>200</v>
      </c>
      <c r="E385" s="25">
        <f t="shared" si="7"/>
        <v>333.3024</v>
      </c>
      <c r="F385" s="25">
        <v>277.752</v>
      </c>
    </row>
    <row r="386" spans="1:6" ht="15.75">
      <c r="A386" s="191"/>
      <c r="B386" s="89" t="s">
        <v>211</v>
      </c>
      <c r="C386" s="23">
        <v>2.84</v>
      </c>
      <c r="D386" s="224">
        <v>6000</v>
      </c>
      <c r="E386" s="25">
        <f t="shared" si="7"/>
        <v>343.86479999999995</v>
      </c>
      <c r="F386" s="25">
        <v>286.554</v>
      </c>
    </row>
    <row r="387" spans="1:6" ht="15.75">
      <c r="A387" s="191"/>
      <c r="B387" s="105" t="s">
        <v>211</v>
      </c>
      <c r="C387" s="106"/>
      <c r="D387" s="225" t="s">
        <v>190</v>
      </c>
      <c r="E387" s="25">
        <f t="shared" si="7"/>
        <v>364.5984</v>
      </c>
      <c r="F387" s="25">
        <v>303.83200000000005</v>
      </c>
    </row>
    <row r="388" spans="1:6" ht="15.75">
      <c r="A388" s="191"/>
      <c r="B388" s="89" t="s">
        <v>212</v>
      </c>
      <c r="C388" s="23">
        <v>3.09</v>
      </c>
      <c r="D388" s="224">
        <v>5000</v>
      </c>
      <c r="E388" s="25">
        <f t="shared" si="7"/>
        <v>373.9872</v>
      </c>
      <c r="F388" s="25">
        <v>311.656</v>
      </c>
    </row>
    <row r="389" spans="1:6" ht="15.75">
      <c r="A389" s="191"/>
      <c r="B389" s="105" t="s">
        <v>212</v>
      </c>
      <c r="C389" s="106"/>
      <c r="D389" s="225" t="s">
        <v>62</v>
      </c>
      <c r="E389" s="25">
        <f t="shared" si="7"/>
        <v>395.5032</v>
      </c>
      <c r="F389" s="25">
        <v>329.586</v>
      </c>
    </row>
    <row r="390" spans="1:6" ht="15.75">
      <c r="A390" s="191"/>
      <c r="B390" s="89" t="s">
        <v>213</v>
      </c>
      <c r="C390" s="23">
        <v>3.42</v>
      </c>
      <c r="D390" s="224">
        <v>3500</v>
      </c>
      <c r="E390" s="25">
        <f t="shared" si="7"/>
        <v>424.06080000000003</v>
      </c>
      <c r="F390" s="25">
        <v>353.384</v>
      </c>
    </row>
    <row r="391" spans="1:6" ht="15.75">
      <c r="A391" s="191"/>
      <c r="B391" s="105" t="s">
        <v>213</v>
      </c>
      <c r="C391" s="106"/>
      <c r="D391" s="225" t="s">
        <v>64</v>
      </c>
      <c r="E391" s="25">
        <f t="shared" si="7"/>
        <v>449.87999999999994</v>
      </c>
      <c r="F391" s="25">
        <v>374.9</v>
      </c>
    </row>
    <row r="392" spans="1:6" ht="15.75">
      <c r="A392" s="191"/>
      <c r="B392" s="89" t="s">
        <v>214</v>
      </c>
      <c r="C392" s="23">
        <v>4.03</v>
      </c>
      <c r="D392" s="224">
        <v>3000</v>
      </c>
      <c r="E392" s="25">
        <f t="shared" si="7"/>
        <v>445.1856000000001</v>
      </c>
      <c r="F392" s="25">
        <v>370.98800000000006</v>
      </c>
    </row>
    <row r="393" spans="1:6" ht="15.75">
      <c r="A393" s="191"/>
      <c r="B393" s="89" t="s">
        <v>215</v>
      </c>
      <c r="C393" s="23">
        <v>4.58</v>
      </c>
      <c r="D393" s="224">
        <v>2000</v>
      </c>
      <c r="E393" s="25">
        <f t="shared" si="7"/>
        <v>585.6264</v>
      </c>
      <c r="F393" s="25">
        <v>488.02200000000005</v>
      </c>
    </row>
    <row r="394" spans="1:6" ht="15.75">
      <c r="A394" s="191"/>
      <c r="B394" s="89" t="s">
        <v>216</v>
      </c>
      <c r="C394" s="23">
        <v>5.2</v>
      </c>
      <c r="D394" s="224">
        <v>1500</v>
      </c>
      <c r="E394" s="25">
        <f t="shared" si="7"/>
        <v>731.9352</v>
      </c>
      <c r="F394" s="25">
        <v>609.946</v>
      </c>
    </row>
    <row r="395" spans="1:6" ht="15.75">
      <c r="A395" s="191"/>
      <c r="B395" s="89" t="s">
        <v>217</v>
      </c>
      <c r="C395" s="23">
        <v>1.96</v>
      </c>
      <c r="D395" s="224">
        <v>12000</v>
      </c>
      <c r="E395" s="25">
        <f t="shared" si="7"/>
        <v>256.62719999999996</v>
      </c>
      <c r="F395" s="25">
        <v>213.856</v>
      </c>
    </row>
    <row r="396" spans="1:6" ht="15.75">
      <c r="A396" s="191"/>
      <c r="B396" s="105" t="s">
        <v>217</v>
      </c>
      <c r="C396" s="106"/>
      <c r="D396" s="225" t="s">
        <v>53</v>
      </c>
      <c r="E396" s="25">
        <f t="shared" si="7"/>
        <v>271.49280000000005</v>
      </c>
      <c r="F396" s="25">
        <v>226.24400000000003</v>
      </c>
    </row>
    <row r="397" spans="1:6" ht="15.75">
      <c r="A397" s="191"/>
      <c r="B397" s="89" t="s">
        <v>218</v>
      </c>
      <c r="C397" s="23">
        <v>2.43</v>
      </c>
      <c r="D397" s="224">
        <v>8000</v>
      </c>
      <c r="E397" s="25">
        <f t="shared" si="7"/>
        <v>285.57599999999996</v>
      </c>
      <c r="F397" s="25">
        <v>237.98</v>
      </c>
    </row>
    <row r="398" spans="1:6" ht="15.75">
      <c r="A398" s="191"/>
      <c r="B398" s="89" t="s">
        <v>219</v>
      </c>
      <c r="C398" s="23">
        <v>2.8</v>
      </c>
      <c r="D398" s="224">
        <v>8000</v>
      </c>
      <c r="E398" s="25">
        <f t="shared" si="7"/>
        <v>328.9992</v>
      </c>
      <c r="F398" s="25">
        <v>274.166</v>
      </c>
    </row>
    <row r="399" spans="1:6" ht="15.75">
      <c r="A399" s="191"/>
      <c r="B399" s="105" t="s">
        <v>219</v>
      </c>
      <c r="C399" s="106"/>
      <c r="D399" s="225" t="s">
        <v>60</v>
      </c>
      <c r="E399" s="25">
        <f t="shared" si="7"/>
        <v>348.9504</v>
      </c>
      <c r="F399" s="25">
        <v>290.79200000000003</v>
      </c>
    </row>
    <row r="400" spans="1:6" ht="15.75">
      <c r="A400" s="191"/>
      <c r="B400" s="89" t="s">
        <v>220</v>
      </c>
      <c r="C400" s="23">
        <v>3.1</v>
      </c>
      <c r="D400" s="224">
        <v>6000</v>
      </c>
      <c r="E400" s="25">
        <f t="shared" si="7"/>
        <v>387.67920000000004</v>
      </c>
      <c r="F400" s="25">
        <v>323.06600000000003</v>
      </c>
    </row>
    <row r="401" spans="1:6" ht="15.75">
      <c r="A401" s="191"/>
      <c r="B401" s="88" t="s">
        <v>221</v>
      </c>
      <c r="C401" s="66">
        <v>3.73</v>
      </c>
      <c r="D401" s="230">
        <v>5000</v>
      </c>
      <c r="E401" s="25">
        <f t="shared" si="7"/>
        <v>409.5864000000001</v>
      </c>
      <c r="F401" s="25">
        <v>341.32200000000006</v>
      </c>
    </row>
    <row r="402" spans="1:6" ht="15.75">
      <c r="A402" s="191"/>
      <c r="B402" s="231" t="s">
        <v>221</v>
      </c>
      <c r="C402" s="102"/>
      <c r="D402" s="223" t="s">
        <v>190</v>
      </c>
      <c r="E402" s="25">
        <f t="shared" si="7"/>
        <v>433.8408</v>
      </c>
      <c r="F402" s="25">
        <v>361.534</v>
      </c>
    </row>
    <row r="403" spans="1:6" ht="15.75">
      <c r="A403" s="191"/>
      <c r="B403" s="89" t="s">
        <v>222</v>
      </c>
      <c r="C403" s="23">
        <v>3.78</v>
      </c>
      <c r="D403" s="224">
        <v>4000</v>
      </c>
      <c r="E403" s="25">
        <f t="shared" si="7"/>
        <v>480.00239999999997</v>
      </c>
      <c r="F403" s="25">
        <v>400.002</v>
      </c>
    </row>
    <row r="404" spans="1:6" ht="15.75">
      <c r="A404" s="191"/>
      <c r="B404" s="89" t="s">
        <v>223</v>
      </c>
      <c r="C404" s="23">
        <v>4.23</v>
      </c>
      <c r="D404" s="224">
        <v>3000</v>
      </c>
      <c r="E404" s="25">
        <f t="shared" si="7"/>
        <v>490.56479999999993</v>
      </c>
      <c r="F404" s="25">
        <v>408.804</v>
      </c>
    </row>
    <row r="405" spans="1:6" ht="15.75">
      <c r="A405" s="191"/>
      <c r="B405" s="105" t="s">
        <v>223</v>
      </c>
      <c r="C405" s="112"/>
      <c r="D405" s="226" t="s">
        <v>70</v>
      </c>
      <c r="E405" s="25">
        <f t="shared" si="7"/>
        <v>519.1224</v>
      </c>
      <c r="F405" s="25">
        <v>432.60200000000003</v>
      </c>
    </row>
    <row r="406" spans="1:6" ht="15.75">
      <c r="A406" s="191"/>
      <c r="B406" s="89" t="s">
        <v>224</v>
      </c>
      <c r="C406" s="69">
        <v>4.53</v>
      </c>
      <c r="D406" s="228">
        <v>2500</v>
      </c>
      <c r="E406" s="25">
        <f t="shared" si="7"/>
        <v>492.912</v>
      </c>
      <c r="F406" s="25">
        <v>410.76</v>
      </c>
    </row>
    <row r="407" spans="1:6" ht="15.75">
      <c r="A407" s="191"/>
      <c r="B407" s="89" t="s">
        <v>225</v>
      </c>
      <c r="C407" s="69">
        <v>5.04</v>
      </c>
      <c r="D407" s="228">
        <v>2500</v>
      </c>
      <c r="E407" s="25">
        <f t="shared" si="7"/>
        <v>592.668</v>
      </c>
      <c r="F407" s="25">
        <v>493.89</v>
      </c>
    </row>
    <row r="408" spans="1:6" ht="15.75">
      <c r="A408" s="191"/>
      <c r="B408" s="105" t="s">
        <v>225</v>
      </c>
      <c r="C408" s="112"/>
      <c r="D408" s="226" t="s">
        <v>226</v>
      </c>
      <c r="E408" s="25">
        <f t="shared" si="7"/>
        <v>628.2671999999999</v>
      </c>
      <c r="F408" s="25">
        <v>523.5559999999999</v>
      </c>
    </row>
    <row r="409" spans="1:6" ht="15.75">
      <c r="A409" s="191"/>
      <c r="B409" s="89" t="s">
        <v>227</v>
      </c>
      <c r="C409" s="23">
        <v>5.79</v>
      </c>
      <c r="D409" s="224">
        <v>2000</v>
      </c>
      <c r="E409" s="25">
        <f t="shared" si="7"/>
        <v>687.7295999999999</v>
      </c>
      <c r="F409" s="25">
        <v>573.108</v>
      </c>
    </row>
    <row r="410" spans="1:6" ht="15.75">
      <c r="A410" s="191"/>
      <c r="B410" s="105" t="s">
        <v>227</v>
      </c>
      <c r="C410" s="112"/>
      <c r="D410" s="226" t="s">
        <v>228</v>
      </c>
      <c r="E410" s="25">
        <f t="shared" si="7"/>
        <v>728.8055999999999</v>
      </c>
      <c r="F410" s="25">
        <v>607.338</v>
      </c>
    </row>
    <row r="411" spans="1:6" ht="15.75">
      <c r="A411" s="191"/>
      <c r="B411" s="89" t="s">
        <v>229</v>
      </c>
      <c r="C411" s="69">
        <v>6.5</v>
      </c>
      <c r="D411" s="228">
        <v>1800</v>
      </c>
      <c r="E411" s="25">
        <f t="shared" si="7"/>
        <v>797.2656000000001</v>
      </c>
      <c r="F411" s="25">
        <v>664.388</v>
      </c>
    </row>
    <row r="412" spans="1:6" ht="15.75">
      <c r="A412" s="191"/>
      <c r="B412" s="105" t="s">
        <v>229</v>
      </c>
      <c r="C412" s="112"/>
      <c r="D412" s="226" t="s">
        <v>114</v>
      </c>
      <c r="E412" s="25">
        <f t="shared" si="7"/>
        <v>845.3832</v>
      </c>
      <c r="F412" s="25">
        <v>704.486</v>
      </c>
    </row>
    <row r="413" spans="1:6" ht="15.75">
      <c r="A413" s="191"/>
      <c r="B413" s="89" t="s">
        <v>230</v>
      </c>
      <c r="C413" s="23">
        <v>7.55</v>
      </c>
      <c r="D413" s="224">
        <v>1500</v>
      </c>
      <c r="E413" s="25">
        <f t="shared" si="7"/>
        <v>987.3888</v>
      </c>
      <c r="F413" s="25">
        <v>822.824</v>
      </c>
    </row>
    <row r="414" spans="1:6" ht="15.75">
      <c r="A414" s="191"/>
      <c r="B414" s="105" t="s">
        <v>230</v>
      </c>
      <c r="C414" s="102"/>
      <c r="D414" s="223" t="s">
        <v>231</v>
      </c>
      <c r="E414" s="25">
        <f t="shared" si="7"/>
        <v>1046.8512</v>
      </c>
      <c r="F414" s="25">
        <v>872.3760000000001</v>
      </c>
    </row>
    <row r="415" spans="1:6" ht="15.75">
      <c r="A415" s="191"/>
      <c r="B415" s="89" t="s">
        <v>232</v>
      </c>
      <c r="C415" s="66">
        <v>8.13</v>
      </c>
      <c r="D415" s="230">
        <v>1000</v>
      </c>
      <c r="E415" s="25">
        <f t="shared" si="7"/>
        <v>1163.4288</v>
      </c>
      <c r="F415" s="25">
        <v>969.524</v>
      </c>
    </row>
    <row r="416" spans="1:6" ht="15.75">
      <c r="A416" s="191"/>
      <c r="B416" s="105" t="s">
        <v>232</v>
      </c>
      <c r="C416" s="102"/>
      <c r="D416" s="223" t="s">
        <v>231</v>
      </c>
      <c r="E416" s="25">
        <f t="shared" si="7"/>
        <v>1232.6712</v>
      </c>
      <c r="F416" s="25">
        <v>1027.226</v>
      </c>
    </row>
    <row r="417" spans="1:6" ht="15.75">
      <c r="A417" s="191"/>
      <c r="B417" s="89" t="s">
        <v>233</v>
      </c>
      <c r="C417" s="23">
        <v>9.67</v>
      </c>
      <c r="D417" s="232">
        <v>800</v>
      </c>
      <c r="E417" s="25">
        <f t="shared" si="7"/>
        <v>1609.3968</v>
      </c>
      <c r="F417" s="25">
        <v>1341.164</v>
      </c>
    </row>
    <row r="418" spans="1:6" ht="15.75">
      <c r="A418" s="191"/>
      <c r="B418" s="105" t="s">
        <v>233</v>
      </c>
      <c r="C418" s="106"/>
      <c r="D418" s="233" t="s">
        <v>234</v>
      </c>
      <c r="E418" s="25">
        <f t="shared" si="7"/>
        <v>1706.0232</v>
      </c>
      <c r="F418" s="25">
        <v>1421.6860000000001</v>
      </c>
    </row>
    <row r="419" spans="1:6" ht="15.75">
      <c r="A419" s="234"/>
      <c r="B419" s="235" t="s">
        <v>235</v>
      </c>
      <c r="C419" s="27">
        <v>4</v>
      </c>
      <c r="D419" s="236">
        <v>4000</v>
      </c>
      <c r="E419" s="25">
        <f t="shared" si="7"/>
        <v>586.4088</v>
      </c>
      <c r="F419" s="25">
        <v>488.67400000000004</v>
      </c>
    </row>
    <row r="420" spans="1:6" ht="15.75">
      <c r="A420" s="191"/>
      <c r="B420" s="89" t="s">
        <v>236</v>
      </c>
      <c r="C420" s="23">
        <v>5.6</v>
      </c>
      <c r="D420" s="224">
        <v>4000</v>
      </c>
      <c r="E420" s="25">
        <f t="shared" si="7"/>
        <v>636.8736</v>
      </c>
      <c r="F420" s="25">
        <v>530.7280000000001</v>
      </c>
    </row>
    <row r="421" spans="1:6" ht="15.75">
      <c r="A421" s="191"/>
      <c r="B421" s="105" t="s">
        <v>236</v>
      </c>
      <c r="C421" s="102"/>
      <c r="D421" s="223" t="s">
        <v>70</v>
      </c>
      <c r="E421" s="25">
        <f t="shared" si="7"/>
        <v>674.82</v>
      </c>
      <c r="F421" s="25">
        <v>562.35</v>
      </c>
    </row>
    <row r="422" spans="1:6" ht="15.75">
      <c r="A422" s="191"/>
      <c r="B422" s="89" t="s">
        <v>237</v>
      </c>
      <c r="C422" s="66">
        <v>6.12</v>
      </c>
      <c r="D422" s="230">
        <v>3000</v>
      </c>
      <c r="E422" s="25">
        <f t="shared" si="7"/>
        <v>709.6368</v>
      </c>
      <c r="F422" s="25">
        <v>591.364</v>
      </c>
    </row>
    <row r="423" spans="1:6" ht="15.75">
      <c r="A423" s="191"/>
      <c r="B423" s="89" t="s">
        <v>238</v>
      </c>
      <c r="C423" s="66">
        <v>6.69</v>
      </c>
      <c r="D423" s="230">
        <v>1800</v>
      </c>
      <c r="E423" s="25">
        <f t="shared" si="7"/>
        <v>775.7496</v>
      </c>
      <c r="F423" s="25">
        <v>646.458</v>
      </c>
    </row>
    <row r="424" spans="1:6" ht="15.75">
      <c r="A424" s="191"/>
      <c r="B424" s="105" t="s">
        <v>238</v>
      </c>
      <c r="C424" s="102"/>
      <c r="D424" s="223" t="s">
        <v>226</v>
      </c>
      <c r="E424" s="25">
        <f t="shared" si="7"/>
        <v>821.52</v>
      </c>
      <c r="F424" s="25">
        <v>684.6</v>
      </c>
    </row>
    <row r="425" spans="1:6" ht="15.75">
      <c r="A425" s="191"/>
      <c r="B425" s="89" t="s">
        <v>239</v>
      </c>
      <c r="C425" s="66">
        <v>7.3</v>
      </c>
      <c r="D425" s="230">
        <v>2000</v>
      </c>
      <c r="E425" s="25">
        <f t="shared" si="7"/>
        <v>870.8112</v>
      </c>
      <c r="F425" s="25">
        <v>725.676</v>
      </c>
    </row>
    <row r="426" spans="1:6" ht="15.75">
      <c r="A426" s="191"/>
      <c r="B426" s="105" t="s">
        <v>239</v>
      </c>
      <c r="C426" s="102"/>
      <c r="D426" s="223" t="s">
        <v>231</v>
      </c>
      <c r="E426" s="25">
        <f t="shared" si="7"/>
        <v>923.232</v>
      </c>
      <c r="F426" s="25">
        <v>769.36</v>
      </c>
    </row>
    <row r="427" spans="1:6" ht="15.75">
      <c r="A427" s="191"/>
      <c r="B427" s="89" t="s">
        <v>240</v>
      </c>
      <c r="C427" s="23">
        <v>8.53</v>
      </c>
      <c r="D427" s="224">
        <v>1500</v>
      </c>
      <c r="E427" s="25">
        <f t="shared" si="7"/>
        <v>1009.6871999999998</v>
      </c>
      <c r="F427" s="25">
        <v>841.406</v>
      </c>
    </row>
    <row r="428" spans="1:6" ht="15.75">
      <c r="A428" s="191"/>
      <c r="B428" s="105" t="s">
        <v>240</v>
      </c>
      <c r="C428" s="106"/>
      <c r="D428" s="225" t="s">
        <v>231</v>
      </c>
      <c r="E428" s="25">
        <f t="shared" si="7"/>
        <v>1070.7144</v>
      </c>
      <c r="F428" s="25">
        <v>892.2620000000001</v>
      </c>
    </row>
    <row r="429" spans="1:6" ht="15.75">
      <c r="A429" s="191"/>
      <c r="B429" s="89" t="s">
        <v>241</v>
      </c>
      <c r="C429" s="23">
        <v>9.75</v>
      </c>
      <c r="D429" s="224">
        <v>1200</v>
      </c>
      <c r="E429" s="25">
        <f t="shared" si="7"/>
        <v>1156.3872</v>
      </c>
      <c r="F429" s="25">
        <v>963.656</v>
      </c>
    </row>
    <row r="430" spans="1:6" ht="15.75">
      <c r="A430" s="191"/>
      <c r="B430" s="105" t="s">
        <v>241</v>
      </c>
      <c r="C430" s="106"/>
      <c r="D430" s="225" t="s">
        <v>242</v>
      </c>
      <c r="E430" s="25">
        <f t="shared" si="7"/>
        <v>1225.2384</v>
      </c>
      <c r="F430" s="25">
        <v>1021.032</v>
      </c>
    </row>
    <row r="431" spans="1:6" ht="15.75">
      <c r="A431" s="191"/>
      <c r="B431" s="89" t="s">
        <v>243</v>
      </c>
      <c r="C431" s="23">
        <v>11.04</v>
      </c>
      <c r="D431" s="224">
        <v>1200</v>
      </c>
      <c r="E431" s="25">
        <f t="shared" si="7"/>
        <v>1375.068</v>
      </c>
      <c r="F431" s="25">
        <v>1145.89</v>
      </c>
    </row>
    <row r="432" spans="1:6" ht="15.75">
      <c r="A432" s="191"/>
      <c r="B432" s="105" t="s">
        <v>243</v>
      </c>
      <c r="C432" s="106"/>
      <c r="D432" s="225" t="s">
        <v>117</v>
      </c>
      <c r="E432" s="25">
        <f t="shared" si="7"/>
        <v>1458.3936</v>
      </c>
      <c r="F432" s="25">
        <v>1215.3280000000002</v>
      </c>
    </row>
    <row r="433" spans="1:6" ht="15.75">
      <c r="A433" s="191"/>
      <c r="B433" s="89" t="s">
        <v>244</v>
      </c>
      <c r="C433" s="23">
        <v>11.73</v>
      </c>
      <c r="D433" s="224">
        <v>900</v>
      </c>
      <c r="E433" s="25">
        <f t="shared" si="7"/>
        <v>1595.3136000000002</v>
      </c>
      <c r="F433" s="25">
        <v>1329.428</v>
      </c>
    </row>
    <row r="434" spans="1:6" ht="15.75">
      <c r="A434" s="191"/>
      <c r="B434" s="89" t="s">
        <v>245</v>
      </c>
      <c r="C434" s="69">
        <v>12.72</v>
      </c>
      <c r="D434" s="228">
        <v>600</v>
      </c>
      <c r="E434" s="25">
        <f aca="true" t="shared" si="8" ref="E434:E480">PRODUCT(F434*1.2)</f>
        <v>1862.1119999999999</v>
      </c>
      <c r="F434" s="25">
        <v>1551.76</v>
      </c>
    </row>
    <row r="435" spans="1:6" ht="15.75">
      <c r="A435" s="191"/>
      <c r="B435" s="227" t="s">
        <v>246</v>
      </c>
      <c r="C435" s="69">
        <v>13.86</v>
      </c>
      <c r="D435" s="228">
        <v>700</v>
      </c>
      <c r="E435" s="25">
        <f t="shared" si="8"/>
        <v>2107.7856</v>
      </c>
      <c r="F435" s="25">
        <v>1756.488</v>
      </c>
    </row>
    <row r="436" spans="1:6" ht="15.75">
      <c r="A436" s="191"/>
      <c r="B436" s="229" t="s">
        <v>246</v>
      </c>
      <c r="C436" s="112"/>
      <c r="D436" s="226" t="s">
        <v>247</v>
      </c>
      <c r="E436" s="25">
        <f t="shared" si="8"/>
        <v>2234.5344</v>
      </c>
      <c r="F436" s="25">
        <v>1862.112</v>
      </c>
    </row>
    <row r="437" spans="1:6" ht="15.75">
      <c r="A437" s="191"/>
      <c r="B437" s="237" t="s">
        <v>248</v>
      </c>
      <c r="C437" s="238">
        <v>14.7</v>
      </c>
      <c r="D437" s="239">
        <v>700</v>
      </c>
      <c r="E437" s="25">
        <f t="shared" si="8"/>
        <v>2767.3487999999998</v>
      </c>
      <c r="F437" s="25">
        <v>2306.124</v>
      </c>
    </row>
    <row r="438" spans="1:6" ht="15.75">
      <c r="A438" s="191"/>
      <c r="B438" s="227" t="s">
        <v>249</v>
      </c>
      <c r="C438" s="69">
        <v>16.77</v>
      </c>
      <c r="D438" s="228">
        <v>500</v>
      </c>
      <c r="E438" s="25">
        <f t="shared" si="8"/>
        <v>3182.8032000000003</v>
      </c>
      <c r="F438" s="25">
        <v>2652.3360000000002</v>
      </c>
    </row>
    <row r="439" spans="1:6" ht="15.75">
      <c r="A439" s="191"/>
      <c r="B439" s="229" t="s">
        <v>249</v>
      </c>
      <c r="C439" s="112"/>
      <c r="D439" s="226" t="s">
        <v>247</v>
      </c>
      <c r="E439" s="25">
        <f t="shared" si="8"/>
        <v>3374.1</v>
      </c>
      <c r="F439" s="25">
        <v>2811.75</v>
      </c>
    </row>
    <row r="440" spans="1:6" ht="15.75">
      <c r="A440" s="191"/>
      <c r="B440" s="227" t="s">
        <v>250</v>
      </c>
      <c r="C440" s="69">
        <v>17.6</v>
      </c>
      <c r="D440" s="228">
        <v>500</v>
      </c>
      <c r="E440" s="25">
        <f t="shared" si="8"/>
        <v>3978.8952</v>
      </c>
      <c r="F440" s="25">
        <v>3315.746</v>
      </c>
    </row>
    <row r="441" spans="1:6" ht="15.75">
      <c r="A441" s="191"/>
      <c r="B441" s="227" t="s">
        <v>251</v>
      </c>
      <c r="C441" s="69">
        <v>19.01</v>
      </c>
      <c r="D441" s="228">
        <v>500</v>
      </c>
      <c r="E441" s="25">
        <f t="shared" si="8"/>
        <v>4682.664</v>
      </c>
      <c r="F441" s="25">
        <v>3902.22</v>
      </c>
    </row>
    <row r="442" spans="1:6" ht="15.75">
      <c r="A442" s="191"/>
      <c r="B442" s="229" t="s">
        <v>251</v>
      </c>
      <c r="C442" s="112"/>
      <c r="D442" s="226" t="s">
        <v>231</v>
      </c>
      <c r="E442" s="25">
        <f t="shared" si="8"/>
        <v>4963.9368</v>
      </c>
      <c r="F442" s="25">
        <v>4136.6140000000005</v>
      </c>
    </row>
    <row r="443" spans="1:6" ht="15.75">
      <c r="A443" s="191"/>
      <c r="B443" s="227" t="s">
        <v>252</v>
      </c>
      <c r="C443" s="69">
        <v>21.25</v>
      </c>
      <c r="D443" s="228">
        <v>400</v>
      </c>
      <c r="E443" s="25">
        <f t="shared" si="8"/>
        <v>6438.7608</v>
      </c>
      <c r="F443" s="25">
        <v>5365.634</v>
      </c>
    </row>
    <row r="444" spans="1:6" ht="16.5" thickBot="1">
      <c r="A444" s="191"/>
      <c r="B444" s="227" t="s">
        <v>253</v>
      </c>
      <c r="C444" s="69">
        <v>23.49</v>
      </c>
      <c r="D444" s="240">
        <v>300</v>
      </c>
      <c r="E444" s="25">
        <f t="shared" si="8"/>
        <v>8560.6296</v>
      </c>
      <c r="F444" s="25">
        <v>7133.858000000001</v>
      </c>
    </row>
    <row r="445" spans="1:6" ht="21" thickBot="1">
      <c r="A445" s="241" t="s">
        <v>254</v>
      </c>
      <c r="B445" s="194"/>
      <c r="C445" s="195"/>
      <c r="D445" s="196"/>
      <c r="E445" s="197"/>
      <c r="F445" s="197"/>
    </row>
    <row r="446" spans="1:6" ht="20.25">
      <c r="A446" s="241"/>
      <c r="B446" s="99" t="s">
        <v>167</v>
      </c>
      <c r="C446" s="18">
        <v>0.63</v>
      </c>
      <c r="D446" s="42">
        <v>30000</v>
      </c>
      <c r="E446" s="25">
        <f t="shared" si="8"/>
        <v>125.96640000000001</v>
      </c>
      <c r="F446" s="25">
        <v>104.97200000000001</v>
      </c>
    </row>
    <row r="447" spans="1:6" ht="20.25">
      <c r="A447" s="242"/>
      <c r="B447" s="243" t="s">
        <v>255</v>
      </c>
      <c r="C447" s="66">
        <v>1</v>
      </c>
      <c r="D447" s="43">
        <v>18000</v>
      </c>
      <c r="E447" s="25">
        <f t="shared" si="8"/>
        <v>168.6072</v>
      </c>
      <c r="F447" s="25">
        <v>140.506</v>
      </c>
    </row>
    <row r="448" spans="1:6" ht="20.25">
      <c r="A448" s="242"/>
      <c r="B448" s="243" t="s">
        <v>256</v>
      </c>
      <c r="C448" s="66">
        <v>1.25</v>
      </c>
      <c r="D448" s="43">
        <v>10000</v>
      </c>
      <c r="E448" s="25">
        <f t="shared" si="8"/>
        <v>226.89600000000002</v>
      </c>
      <c r="F448" s="25">
        <v>189.08</v>
      </c>
    </row>
    <row r="449" spans="1:6" ht="20.25">
      <c r="A449" s="242"/>
      <c r="B449" s="243" t="s">
        <v>257</v>
      </c>
      <c r="C449" s="66">
        <v>0.88</v>
      </c>
      <c r="D449" s="43">
        <v>25000</v>
      </c>
      <c r="E449" s="25">
        <f t="shared" si="8"/>
        <v>159.6096</v>
      </c>
      <c r="F449" s="25">
        <v>133.008</v>
      </c>
    </row>
    <row r="450" spans="1:6" ht="20.25">
      <c r="A450" s="242"/>
      <c r="B450" s="243" t="s">
        <v>258</v>
      </c>
      <c r="C450" s="66">
        <v>1.28</v>
      </c>
      <c r="D450" s="43">
        <v>13000</v>
      </c>
      <c r="E450" s="25">
        <f t="shared" si="8"/>
        <v>210.4656</v>
      </c>
      <c r="F450" s="25">
        <v>175.388</v>
      </c>
    </row>
    <row r="451" spans="1:6" ht="20.25">
      <c r="A451" s="242"/>
      <c r="B451" s="243" t="s">
        <v>35</v>
      </c>
      <c r="C451" s="66">
        <v>1.5</v>
      </c>
      <c r="D451" s="43">
        <v>10000</v>
      </c>
      <c r="E451" s="25">
        <f t="shared" si="8"/>
        <v>235.50239999999997</v>
      </c>
      <c r="F451" s="25">
        <v>196.25199999999998</v>
      </c>
    </row>
    <row r="452" spans="1:6" ht="20.25">
      <c r="A452" s="242"/>
      <c r="B452" s="243" t="s">
        <v>259</v>
      </c>
      <c r="C452" s="66">
        <v>1.67</v>
      </c>
      <c r="D452" s="43">
        <v>9000</v>
      </c>
      <c r="E452" s="25">
        <f t="shared" si="8"/>
        <v>252.71519999999998</v>
      </c>
      <c r="F452" s="25">
        <v>210.596</v>
      </c>
    </row>
    <row r="453" spans="1:6" ht="20.25">
      <c r="A453" s="242"/>
      <c r="B453" s="243" t="s">
        <v>260</v>
      </c>
      <c r="C453" s="66">
        <v>2.03</v>
      </c>
      <c r="D453" s="43">
        <v>6000</v>
      </c>
      <c r="E453" s="25">
        <f t="shared" si="8"/>
        <v>320.39279999999997</v>
      </c>
      <c r="F453" s="25">
        <v>266.99399999999997</v>
      </c>
    </row>
    <row r="454" spans="1:6" ht="20.25">
      <c r="A454" s="242"/>
      <c r="B454" s="243" t="s">
        <v>157</v>
      </c>
      <c r="C454" s="66">
        <v>1.36</v>
      </c>
      <c r="D454" s="43">
        <v>15000</v>
      </c>
      <c r="E454" s="25">
        <f t="shared" si="8"/>
        <v>217.8984</v>
      </c>
      <c r="F454" s="25">
        <v>181.58200000000002</v>
      </c>
    </row>
    <row r="455" spans="1:6" ht="20.25">
      <c r="A455" s="242"/>
      <c r="B455" s="243" t="s">
        <v>158</v>
      </c>
      <c r="C455" s="66">
        <v>1.64</v>
      </c>
      <c r="D455" s="43">
        <v>12000</v>
      </c>
      <c r="E455" s="25">
        <f t="shared" si="8"/>
        <v>244.1088</v>
      </c>
      <c r="F455" s="25">
        <v>203.424</v>
      </c>
    </row>
    <row r="456" spans="1:6" ht="20.25">
      <c r="A456" s="242"/>
      <c r="B456" s="243" t="s">
        <v>160</v>
      </c>
      <c r="C456" s="66">
        <v>2.17</v>
      </c>
      <c r="D456" s="43">
        <v>7000</v>
      </c>
      <c r="E456" s="25">
        <f t="shared" si="8"/>
        <v>311.7864</v>
      </c>
      <c r="F456" s="25">
        <v>259.822</v>
      </c>
    </row>
    <row r="457" spans="1:6" ht="15.75">
      <c r="A457" s="57"/>
      <c r="B457" s="243" t="s">
        <v>261</v>
      </c>
      <c r="C457" s="66">
        <v>2.71</v>
      </c>
      <c r="D457" s="43">
        <v>4000</v>
      </c>
      <c r="E457" s="25">
        <f t="shared" si="8"/>
        <v>387.288</v>
      </c>
      <c r="F457" s="25">
        <v>322.74</v>
      </c>
    </row>
    <row r="458" spans="1:6" ht="15.75">
      <c r="A458" s="57"/>
      <c r="B458" s="243" t="s">
        <v>262</v>
      </c>
      <c r="C458" s="66">
        <v>2.54</v>
      </c>
      <c r="D458" s="43">
        <v>7000</v>
      </c>
      <c r="E458" s="25">
        <f t="shared" si="8"/>
        <v>311.7864</v>
      </c>
      <c r="F458" s="25">
        <v>259.822</v>
      </c>
    </row>
    <row r="459" spans="1:6" ht="15.75">
      <c r="A459" s="57"/>
      <c r="B459" s="243" t="s">
        <v>263</v>
      </c>
      <c r="C459" s="66">
        <v>2.6</v>
      </c>
      <c r="D459" s="43">
        <v>6000</v>
      </c>
      <c r="E459" s="25">
        <f t="shared" si="8"/>
        <v>361.46880000000004</v>
      </c>
      <c r="F459" s="25">
        <v>301.22400000000005</v>
      </c>
    </row>
    <row r="460" spans="1:6" ht="15.75">
      <c r="A460" s="57"/>
      <c r="B460" s="243" t="s">
        <v>264</v>
      </c>
      <c r="C460" s="66">
        <v>2.7</v>
      </c>
      <c r="D460" s="43">
        <v>5000</v>
      </c>
      <c r="E460" s="25">
        <f t="shared" si="8"/>
        <v>395.5032</v>
      </c>
      <c r="F460" s="25">
        <v>329.586</v>
      </c>
    </row>
    <row r="461" spans="1:6" ht="15.75">
      <c r="A461" s="57"/>
      <c r="B461" s="243" t="s">
        <v>265</v>
      </c>
      <c r="C461" s="66">
        <v>3.08</v>
      </c>
      <c r="D461" s="43">
        <v>4000</v>
      </c>
      <c r="E461" s="25">
        <f t="shared" si="8"/>
        <v>429.1464</v>
      </c>
      <c r="F461" s="25">
        <v>357.622</v>
      </c>
    </row>
    <row r="462" spans="1:6" ht="15.75">
      <c r="A462" s="57"/>
      <c r="B462" s="104" t="s">
        <v>266</v>
      </c>
      <c r="C462" s="23">
        <v>3.78</v>
      </c>
      <c r="D462" s="44">
        <v>3000</v>
      </c>
      <c r="E462" s="25">
        <f t="shared" si="8"/>
        <v>512.472</v>
      </c>
      <c r="F462" s="25">
        <v>427.06</v>
      </c>
    </row>
    <row r="463" spans="1:6" ht="15.75">
      <c r="A463" s="57"/>
      <c r="B463" s="244" t="s">
        <v>267</v>
      </c>
      <c r="C463" s="69">
        <v>3.54</v>
      </c>
      <c r="D463" s="70">
        <v>5000</v>
      </c>
      <c r="E463" s="25">
        <f t="shared" si="8"/>
        <v>471.00479999999993</v>
      </c>
      <c r="F463" s="25">
        <v>392.50399999999996</v>
      </c>
    </row>
    <row r="464" spans="1:6" ht="15.75">
      <c r="A464" s="57"/>
      <c r="B464" s="244" t="s">
        <v>268</v>
      </c>
      <c r="C464" s="69">
        <v>4.93</v>
      </c>
      <c r="D464" s="70">
        <v>2500</v>
      </c>
      <c r="E464" s="25">
        <f t="shared" si="8"/>
        <v>682.2528000000001</v>
      </c>
      <c r="F464" s="25">
        <v>568.5440000000001</v>
      </c>
    </row>
    <row r="465" spans="1:6" ht="15.75">
      <c r="A465" s="57"/>
      <c r="B465" s="244" t="s">
        <v>269</v>
      </c>
      <c r="C465" s="69">
        <v>5.88</v>
      </c>
      <c r="D465" s="70">
        <v>2000</v>
      </c>
      <c r="E465" s="25">
        <f t="shared" si="8"/>
        <v>791.0064</v>
      </c>
      <c r="F465" s="25">
        <v>659.172</v>
      </c>
    </row>
    <row r="466" spans="1:6" ht="15.75">
      <c r="A466" s="57"/>
      <c r="B466" s="244" t="s">
        <v>270</v>
      </c>
      <c r="C466" s="69">
        <v>7.42</v>
      </c>
      <c r="D466" s="70">
        <v>1500</v>
      </c>
      <c r="E466" s="25">
        <f t="shared" si="8"/>
        <v>1135.6536</v>
      </c>
      <c r="F466" s="25">
        <v>946.378</v>
      </c>
    </row>
    <row r="467" spans="1:6" ht="15.75">
      <c r="A467" s="57"/>
      <c r="B467" s="244" t="s">
        <v>271</v>
      </c>
      <c r="C467" s="69">
        <v>5.64</v>
      </c>
      <c r="D467" s="70">
        <v>2500</v>
      </c>
      <c r="E467" s="25">
        <f t="shared" si="8"/>
        <v>891.9359999999999</v>
      </c>
      <c r="F467" s="25">
        <v>743.28</v>
      </c>
    </row>
    <row r="468" spans="1:6" ht="15.75">
      <c r="A468" s="57"/>
      <c r="B468" s="244" t="s">
        <v>272</v>
      </c>
      <c r="C468" s="69">
        <v>7.5</v>
      </c>
      <c r="D468" s="70">
        <v>2000</v>
      </c>
      <c r="E468" s="25">
        <f t="shared" si="8"/>
        <v>1001.8631999999999</v>
      </c>
      <c r="F468" s="25">
        <v>834.886</v>
      </c>
    </row>
    <row r="469" spans="1:6" ht="15.75">
      <c r="A469" s="57"/>
      <c r="B469" s="244" t="s">
        <v>273</v>
      </c>
      <c r="C469" s="69">
        <v>8.67</v>
      </c>
      <c r="D469" s="70">
        <v>1500</v>
      </c>
      <c r="E469" s="25">
        <f t="shared" si="8"/>
        <v>1161.0816</v>
      </c>
      <c r="F469" s="25">
        <v>967.568</v>
      </c>
    </row>
    <row r="470" spans="1:6" ht="15.75">
      <c r="A470" s="57"/>
      <c r="B470" s="244" t="s">
        <v>274</v>
      </c>
      <c r="C470" s="69">
        <v>9.75</v>
      </c>
      <c r="D470" s="70">
        <v>1200</v>
      </c>
      <c r="E470" s="25">
        <f t="shared" si="8"/>
        <v>1329.6888000000001</v>
      </c>
      <c r="F470" s="25">
        <v>1108.074</v>
      </c>
    </row>
    <row r="471" spans="1:6" ht="15.75">
      <c r="A471" s="57"/>
      <c r="B471" s="244" t="s">
        <v>275</v>
      </c>
      <c r="C471" s="69">
        <v>10.48</v>
      </c>
      <c r="D471" s="70">
        <v>1000</v>
      </c>
      <c r="E471" s="25">
        <f t="shared" si="8"/>
        <v>1582.0128</v>
      </c>
      <c r="F471" s="25">
        <v>1318.344</v>
      </c>
    </row>
    <row r="472" spans="1:6" ht="15.75">
      <c r="A472" s="57"/>
      <c r="B472" s="244" t="s">
        <v>276</v>
      </c>
      <c r="C472" s="69">
        <v>11.81</v>
      </c>
      <c r="D472" s="70">
        <v>900</v>
      </c>
      <c r="E472" s="25">
        <f t="shared" si="8"/>
        <v>1834.3368</v>
      </c>
      <c r="F472" s="25">
        <v>1528.614</v>
      </c>
    </row>
    <row r="473" spans="1:6" ht="15.75">
      <c r="A473" s="57"/>
      <c r="B473" s="244" t="s">
        <v>246</v>
      </c>
      <c r="C473" s="69">
        <v>14.01</v>
      </c>
      <c r="D473" s="70">
        <v>700</v>
      </c>
      <c r="E473" s="25">
        <f t="shared" si="8"/>
        <v>2423.484</v>
      </c>
      <c r="F473" s="25">
        <v>2019.57</v>
      </c>
    </row>
    <row r="474" spans="1:6" ht="15.75">
      <c r="A474" s="57"/>
      <c r="B474" s="244" t="s">
        <v>249</v>
      </c>
      <c r="C474" s="69">
        <v>16.11</v>
      </c>
      <c r="D474" s="70">
        <v>650</v>
      </c>
      <c r="E474" s="25">
        <f t="shared" si="8"/>
        <v>3660.0672</v>
      </c>
      <c r="F474" s="25">
        <v>3050.056</v>
      </c>
    </row>
    <row r="475" spans="1:6" ht="15.75">
      <c r="A475" s="57"/>
      <c r="B475" s="244" t="s">
        <v>251</v>
      </c>
      <c r="C475" s="69">
        <v>17.33</v>
      </c>
      <c r="D475" s="70">
        <v>600</v>
      </c>
      <c r="E475" s="25">
        <f t="shared" si="8"/>
        <v>5385.2592</v>
      </c>
      <c r="F475" s="25">
        <v>4487.716</v>
      </c>
    </row>
    <row r="476" spans="1:6" ht="15.75">
      <c r="A476" s="57"/>
      <c r="B476" s="244" t="s">
        <v>252</v>
      </c>
      <c r="C476" s="69">
        <v>20</v>
      </c>
      <c r="D476" s="70">
        <v>500</v>
      </c>
      <c r="E476" s="25">
        <f t="shared" si="8"/>
        <v>7404.6336</v>
      </c>
      <c r="F476" s="25">
        <v>6170.528</v>
      </c>
    </row>
    <row r="477" spans="1:6" ht="15.75">
      <c r="A477" s="57"/>
      <c r="B477" s="244" t="s">
        <v>253</v>
      </c>
      <c r="C477" s="69">
        <v>23.5</v>
      </c>
      <c r="D477" s="70">
        <v>400</v>
      </c>
      <c r="E477" s="25">
        <f t="shared" si="8"/>
        <v>9844.548</v>
      </c>
      <c r="F477" s="25">
        <v>8203.79</v>
      </c>
    </row>
    <row r="478" spans="1:6" ht="15.75">
      <c r="A478" s="57"/>
      <c r="B478" s="244" t="s">
        <v>277</v>
      </c>
      <c r="C478" s="69">
        <v>27.47</v>
      </c>
      <c r="D478" s="70">
        <v>300</v>
      </c>
      <c r="E478" s="25">
        <f t="shared" si="8"/>
        <v>13798.406400000002</v>
      </c>
      <c r="F478" s="25">
        <v>11498.672000000002</v>
      </c>
    </row>
    <row r="479" spans="1:6" ht="15.75">
      <c r="A479" s="57"/>
      <c r="B479" s="244" t="s">
        <v>278</v>
      </c>
      <c r="C479" s="69">
        <v>33.85</v>
      </c>
      <c r="D479" s="70">
        <v>200</v>
      </c>
      <c r="E479" s="25">
        <f t="shared" si="8"/>
        <v>18923.517600000003</v>
      </c>
      <c r="F479" s="25">
        <v>15769.598000000002</v>
      </c>
    </row>
    <row r="480" spans="1:6" ht="16.5" thickBot="1">
      <c r="A480" s="93"/>
      <c r="B480" s="214" t="s">
        <v>279</v>
      </c>
      <c r="C480" s="74">
        <v>35</v>
      </c>
      <c r="D480" s="75">
        <v>200</v>
      </c>
      <c r="E480" s="25">
        <f t="shared" si="8"/>
        <v>21683.433599999997</v>
      </c>
      <c r="F480" s="25">
        <v>18069.528</v>
      </c>
    </row>
  </sheetData>
  <mergeCells count="5">
    <mergeCell ref="F1:F4"/>
    <mergeCell ref="B1:B4"/>
    <mergeCell ref="C1:C4"/>
    <mergeCell ref="D1:D4"/>
    <mergeCell ref="E1:E4"/>
  </mergeCells>
  <hyperlinks>
    <hyperlink ref="A1" r:id="rId1" display="www.ramtool.ru"/>
  </hyperlinks>
  <printOptions/>
  <pageMargins left="0.75" right="0.75" top="1" bottom="1" header="0.5" footer="0.5"/>
  <pageSetup horizontalDpi="600" verticalDpi="600" orientation="portrait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ramtools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</cp:lastModifiedBy>
  <cp:lastPrinted>2009-08-28T07:32:14Z</cp:lastPrinted>
  <dcterms:created xsi:type="dcterms:W3CDTF">2009-05-18T08:58:42Z</dcterms:created>
  <dcterms:modified xsi:type="dcterms:W3CDTF">2009-08-28T07:35:26Z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